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1.Аг.Иркутсктурист\ЦЕНЫ\2022\профсоюзные путевки\"/>
    </mc:Choice>
  </mc:AlternateContent>
  <bookViews>
    <workbookView xWindow="0" yWindow="0" windowWidth="24000" windowHeight="9435"/>
  </bookViews>
  <sheets>
    <sheet name="Горный воздух_2020" sheetId="11" r:id="rId1"/>
  </sheets>
  <calcPr calcId="181029"/>
</workbook>
</file>

<file path=xl/calcChain.xml><?xml version="1.0" encoding="utf-8"?>
<calcChain xmlns="http://schemas.openxmlformats.org/spreadsheetml/2006/main">
  <c r="H43" i="11" l="1"/>
  <c r="G43" i="11"/>
  <c r="F43" i="11"/>
  <c r="H42" i="11"/>
  <c r="G42" i="11"/>
  <c r="F42" i="11"/>
  <c r="H41" i="11"/>
  <c r="G41" i="11"/>
  <c r="F41" i="11"/>
  <c r="H40" i="11"/>
  <c r="G40" i="11"/>
  <c r="F40" i="11"/>
  <c r="H39" i="11"/>
  <c r="G39" i="11"/>
  <c r="F39" i="11"/>
  <c r="H38" i="11"/>
  <c r="G38" i="11"/>
  <c r="W43" i="11"/>
  <c r="V43" i="11"/>
  <c r="U43" i="11"/>
  <c r="M43" i="11"/>
  <c r="L43" i="11"/>
  <c r="K43" i="11"/>
  <c r="W42" i="11"/>
  <c r="V42" i="11"/>
  <c r="U42" i="11"/>
  <c r="M42" i="11"/>
  <c r="L42" i="11"/>
  <c r="K42" i="11"/>
  <c r="W41" i="11"/>
  <c r="V41" i="11"/>
  <c r="U41" i="11"/>
  <c r="M41" i="11"/>
  <c r="L41" i="11"/>
  <c r="K41" i="11"/>
  <c r="W40" i="11"/>
  <c r="V40" i="11"/>
  <c r="U40" i="11"/>
  <c r="M40" i="11"/>
  <c r="L40" i="11"/>
  <c r="K40" i="11"/>
  <c r="W39" i="11"/>
  <c r="V39" i="11"/>
  <c r="U39" i="11"/>
  <c r="M39" i="11"/>
  <c r="L39" i="11"/>
  <c r="K39" i="11"/>
  <c r="W38" i="11"/>
  <c r="V38" i="11"/>
  <c r="M38" i="11"/>
  <c r="L38" i="11"/>
</calcChain>
</file>

<file path=xl/sharedStrings.xml><?xml version="1.0" encoding="utf-8"?>
<sst xmlns="http://schemas.openxmlformats.org/spreadsheetml/2006/main" count="315" uniqueCount="88">
  <si>
    <t>Программа лечения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</si>
  <si>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</si>
  <si>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</si>
  <si>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</si>
  <si>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</si>
  <si>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</si>
  <si>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ЛЮКС</t>
  </si>
  <si>
    <t>1К2м1к1</t>
  </si>
  <si>
    <t xml:space="preserve">Период </t>
  </si>
  <si>
    <t>1 Категория</t>
  </si>
  <si>
    <t>Л2м2к1</t>
  </si>
  <si>
    <t>Доп. место на взрослого</t>
  </si>
  <si>
    <t>Доп. место на ребенка от 10 до 14 лет</t>
  </si>
  <si>
    <t>С2м2к1</t>
  </si>
  <si>
    <t>Апартамент</t>
  </si>
  <si>
    <t>А2м3к1</t>
  </si>
  <si>
    <t>1К2м2к1</t>
  </si>
  <si>
    <t>-</t>
  </si>
  <si>
    <t>Основное место на ребенка от 5 до 10 лет</t>
  </si>
  <si>
    <t>Доп. место на ребенка от 5 до 10 лет</t>
  </si>
  <si>
    <t>Стоимость указана на человека в сутки в рублях.</t>
  </si>
  <si>
    <t>Студия</t>
  </si>
  <si>
    <t>Дети до 2-х лет размещаются бесплатно, с 2-х до 5-ти лет 350 руб/сутки.</t>
  </si>
  <si>
    <t>Оздоровительная</t>
  </si>
  <si>
    <t>2-местный 1-комнатный Улучшенный</t>
  </si>
  <si>
    <t>2-местный 2-комнатный</t>
  </si>
  <si>
    <t>2-местный 2-комнатный Люкс</t>
  </si>
  <si>
    <t xml:space="preserve">2-местный 2-комнатный Люкс повышенной комфортности </t>
  </si>
  <si>
    <t>2-местный 3-комнатный Апартамент</t>
  </si>
  <si>
    <t>1-местный 1-комнатный повышенной комфортности</t>
  </si>
  <si>
    <t>2-местный 2-комнатный повышенной комфортности</t>
  </si>
  <si>
    <t>1К1м1к1</t>
  </si>
  <si>
    <t>2К2м2к1</t>
  </si>
  <si>
    <r>
      <rPr>
        <b/>
        <i/>
        <sz val="11"/>
        <color indexed="8"/>
        <rFont val="Cambria"/>
        <family val="1"/>
        <charset val="204"/>
      </rPr>
      <t>В стоимость включено</t>
    </r>
    <r>
      <rPr>
        <sz val="11"/>
        <color indexed="8"/>
        <rFont val="Cambria"/>
        <family val="1"/>
        <charset val="204"/>
      </rPr>
      <t>: проживание, 3-х разовое питание, лечение (минеральная вода, ингаляции, аэрофитотерапия, бассейн).</t>
    </r>
  </si>
  <si>
    <t>Оздоровительная СТОП ПРОДАЖИ!</t>
  </si>
  <si>
    <t>с 09.01.2019 по 31.03.2019</t>
  </si>
  <si>
    <t>с 01.04.2019 по 15.07.2019</t>
  </si>
  <si>
    <t>с 16.07.2019 по 15.11.2019</t>
  </si>
  <si>
    <t>2 Категория</t>
  </si>
  <si>
    <r>
      <t xml:space="preserve">Цены на санаторно-курортные услуги в ЛОК </t>
    </r>
    <r>
      <rPr>
        <b/>
        <sz val="14"/>
        <color indexed="10"/>
        <rFont val="Cambria"/>
        <family val="1"/>
        <charset val="204"/>
      </rPr>
      <t>"</t>
    </r>
    <r>
      <rPr>
        <b/>
        <sz val="14"/>
        <color indexed="10"/>
        <rFont val="Cambria"/>
        <family val="1"/>
        <charset val="204"/>
      </rPr>
      <t>Горный воздух</t>
    </r>
    <r>
      <rPr>
        <b/>
        <sz val="14"/>
        <color indexed="10"/>
        <rFont val="Cambria"/>
        <family val="1"/>
        <charset val="204"/>
      </rPr>
      <t xml:space="preserve">" </t>
    </r>
    <r>
      <rPr>
        <b/>
        <sz val="14"/>
        <rFont val="Cambria"/>
        <family val="1"/>
        <charset val="204"/>
      </rPr>
      <t xml:space="preserve">(Сочи) </t>
    </r>
  </si>
  <si>
    <t>2-мест. 1-комн. ПК кор. Б</t>
  </si>
  <si>
    <t>2-местный 2-комнатный Люкс без балкона кор. Б</t>
  </si>
  <si>
    <t>2-местные 3-комнатные Аппартаменты с балконом кор. Б</t>
  </si>
  <si>
    <t>2-мест. 1-комн. Стандарт без балкона кор. А, Б, Г</t>
  </si>
  <si>
    <t>2-мест. 1-комн. Стандарт с балконом, вид на горы кор. А</t>
  </si>
  <si>
    <t>2-мест. 1-комн. Стандарт с балконом, кор. В</t>
  </si>
  <si>
    <t>2-мест. 1-комн. Стандарт с балконом, вид на море кор. А, Б, Г</t>
  </si>
  <si>
    <t>2К2м1к</t>
  </si>
  <si>
    <t>2К2м1кМ</t>
  </si>
  <si>
    <t>1К2м1к</t>
  </si>
  <si>
    <t>Л2м2к</t>
  </si>
  <si>
    <t>А2м3к</t>
  </si>
  <si>
    <r>
      <rPr>
        <sz val="10"/>
        <color indexed="10"/>
        <rFont val="Cambria"/>
        <family val="1"/>
        <charset val="204"/>
      </rPr>
      <t>*</t>
    </r>
    <r>
      <rPr>
        <sz val="10"/>
        <color indexed="8"/>
        <rFont val="Cambria"/>
        <family val="1"/>
        <charset val="204"/>
      </rPr>
      <t>цены действительны при заезде от 3 суток</t>
    </r>
  </si>
  <si>
    <r>
      <rPr>
        <sz val="10"/>
        <color indexed="10"/>
        <rFont val="Cambria"/>
        <family val="1"/>
        <charset val="204"/>
      </rPr>
      <t>*</t>
    </r>
    <r>
      <rPr>
        <sz val="10"/>
        <color indexed="8"/>
        <rFont val="Cambria"/>
        <family val="1"/>
        <charset val="204"/>
      </rPr>
      <t>цены действительны при заезде от 7 суток</t>
    </r>
  </si>
  <si>
    <t>Стоимость указана на человека в сутки в рублях</t>
  </si>
  <si>
    <t>2К2м1кА</t>
  </si>
  <si>
    <t>2К2м1кВ</t>
  </si>
  <si>
    <t>Л2м2кБ</t>
  </si>
  <si>
    <r>
      <rPr>
        <b/>
        <i/>
        <sz val="11"/>
        <color indexed="8"/>
        <rFont val="Cambria"/>
        <family val="1"/>
        <charset val="204"/>
      </rPr>
      <t>В стоимость включено</t>
    </r>
    <r>
      <rPr>
        <sz val="11"/>
        <color indexed="8"/>
        <rFont val="Cambria"/>
        <family val="1"/>
        <charset val="204"/>
      </rPr>
      <t>: проживание; 3-х разовое питание; лечение по программе; лечебное плаван</t>
    </r>
    <r>
      <rPr>
        <strike/>
        <sz val="11"/>
        <color indexed="8"/>
        <rFont val="Cambria"/>
        <family val="1"/>
        <charset val="204"/>
      </rPr>
      <t>ь</t>
    </r>
    <r>
      <rPr>
        <sz val="11"/>
        <color indexed="8"/>
        <rFont val="Cambria"/>
        <family val="1"/>
        <charset val="204"/>
      </rPr>
      <t>е; климатолечение; культурно-развлекательные мероприятия; пользование бассейнами</t>
    </r>
    <r>
      <rPr>
        <sz val="11"/>
        <color indexed="8"/>
        <rFont val="Cambria"/>
        <family val="1"/>
        <charset val="204"/>
      </rPr>
      <t>; тренажерный зал; пляжное оборудование в период сезона; аквапарк с 15.06 по 30.09; детская комната; WI-FI; парковка.</t>
    </r>
  </si>
  <si>
    <r>
      <t>Дети в возрасте до 3-х лет</t>
    </r>
    <r>
      <rPr>
        <b/>
        <sz val="11"/>
        <color indexed="8"/>
        <rFont val="Cambria"/>
        <family val="1"/>
        <charset val="204"/>
      </rPr>
      <t xml:space="preserve"> принимаются без предоставления места.</t>
    </r>
  </si>
  <si>
    <t>Основное место на ребенка от 3 до 14 лет</t>
  </si>
  <si>
    <t>Доп. место на ребенка от 3 до 14 лет</t>
  </si>
  <si>
    <t>с 01.03.2022 по 30.04.2022</t>
  </si>
  <si>
    <t>с 01.05.2022 по 31.05.2022</t>
  </si>
  <si>
    <t>с 26.09.2022 по 30.09.2022</t>
  </si>
  <si>
    <t>с 01.10.2022 по 31.10.2022</t>
  </si>
  <si>
    <t>с 01.11.2022 по 30.12.2022</t>
  </si>
  <si>
    <t>2-местный 2-комнатный Люкс с балконом кор. Б</t>
  </si>
  <si>
    <t>Профсоюзная Общетерапевтическая*</t>
  </si>
  <si>
    <t>Профсоюзная Оздоровительная*</t>
  </si>
  <si>
    <t>с 01.06.2022 по 25.09.2020</t>
  </si>
  <si>
    <t>с 01.06.2022 по 25.09.2022</t>
  </si>
  <si>
    <t>с 01.04.2022 по 30.05.2022</t>
  </si>
  <si>
    <t>с 01.06.2022 по 30.06.2022</t>
  </si>
  <si>
    <t>с 01.07.2022 по 31.08.2022</t>
  </si>
  <si>
    <t>с 01.09.2022 по 30.09.2022</t>
  </si>
  <si>
    <t>с 01.11.2022 по 31.12.2022</t>
  </si>
  <si>
    <t>Программы лечения</t>
  </si>
  <si>
    <t xml:space="preserve">Доп. место  </t>
  </si>
  <si>
    <t xml:space="preserve">2-местный 1-комн. стандарт без балкона </t>
  </si>
  <si>
    <t>2К2м1кА-Г</t>
  </si>
  <si>
    <t>2-местный 1-комн. стандарт с балконом вид на горы</t>
  </si>
  <si>
    <t>2К2м1кА-М</t>
  </si>
  <si>
    <t>2-местный 1-комн. стандарт с балконом вид на море</t>
  </si>
  <si>
    <r>
      <rPr>
        <sz val="10"/>
        <color indexed="10"/>
        <rFont val="Cambria"/>
        <family val="1"/>
        <charset val="204"/>
      </rPr>
      <t>*</t>
    </r>
    <r>
      <rPr>
        <sz val="10"/>
        <color indexed="8"/>
        <rFont val="Cambria"/>
        <family val="1"/>
        <charset val="204"/>
      </rPr>
      <t>цены действительны при заезде от 3 суток.</t>
    </r>
  </si>
  <si>
    <r>
      <rPr>
        <b/>
        <i/>
        <sz val="11"/>
        <color indexed="8"/>
        <rFont val="Cambria"/>
        <family val="1"/>
        <charset val="204"/>
      </rPr>
      <t>В стоимость включено</t>
    </r>
    <r>
      <rPr>
        <sz val="11"/>
        <color indexed="8"/>
        <rFont val="Cambria"/>
        <family val="1"/>
        <charset val="204"/>
      </rPr>
      <t>: проживание в номере выбранной категории, трёхразовое питание по типу "шведский стол", неотложная мед. помощь, посещение бассейна, климатолечение, терренкур по территории, тренажерный зал,  спортивные площадки, культурно-развлекательные мероприятия, пляжное оборудование, аквапарк (июнь-сентябрь), детская комната, детская площадка, WI-FI, парковка.</t>
    </r>
  </si>
  <si>
    <t xml:space="preserve">Дети до 3 лет принимаются без предоставления места и питания. </t>
  </si>
  <si>
    <t>Профсоюзная Оздоровительная АТОЛА*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</si>
</sst>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р_._-;\-* #,##0_р_._-;_-* &quot;-&quot;_р_._-;_-@_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4"/>
      <name val="Cambria"/>
      <family val="1"/>
      <charset val="204"/>
    </font>
    <font>
      <b/>
      <sz val="14"/>
      <color indexed="10"/>
      <name val="Cambria"/>
      <family val="1"/>
      <charset val="204"/>
    </font>
    <font>
      <sz val="11"/>
      <color indexed="8"/>
      <name val="Cambria"/>
      <family val="1"/>
      <charset val="204"/>
    </font>
    <font>
      <b/>
      <i/>
      <sz val="11"/>
      <color indexed="8"/>
      <name val="Cambria"/>
      <family val="1"/>
      <charset val="204"/>
    </font>
    <font>
      <sz val="10"/>
      <color indexed="8"/>
      <name val="Cambria"/>
      <family val="1"/>
      <charset val="204"/>
    </font>
    <font>
      <b/>
      <sz val="14"/>
      <color indexed="10"/>
      <name val="Cambria"/>
      <family val="1"/>
      <charset val="204"/>
    </font>
    <font>
      <b/>
      <sz val="14"/>
      <color indexed="10"/>
      <name val="Cambria"/>
      <family val="1"/>
      <charset val="204"/>
    </font>
    <font>
      <sz val="10"/>
      <color indexed="10"/>
      <name val="Cambria"/>
      <family val="1"/>
      <charset val="204"/>
    </font>
    <font>
      <b/>
      <sz val="11"/>
      <color indexed="8"/>
      <name val="Cambria"/>
      <family val="1"/>
      <charset val="204"/>
    </font>
    <font>
      <strike/>
      <sz val="11"/>
      <color indexed="8"/>
      <name val="Cambria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14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b/>
      <sz val="10"/>
      <color rgb="FFFF0000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0"/>
      <color indexed="8"/>
      <name val="Cambria"/>
      <family val="1"/>
      <charset val="204"/>
      <scheme val="major"/>
    </font>
    <font>
      <sz val="12"/>
      <color indexed="8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sz val="10"/>
      <color indexed="8"/>
      <name val="Cambria"/>
      <family val="1"/>
      <charset val="204"/>
      <scheme val="major"/>
    </font>
    <font>
      <sz val="10"/>
      <color rgb="FFFF000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0"/>
      <color rgb="FF000000"/>
      <name val="Cambria"/>
      <family val="1"/>
      <charset val="204"/>
    </font>
    <font>
      <sz val="10"/>
      <color rgb="FF000000"/>
      <name val="Cambria"/>
      <family val="1"/>
      <charset val="204"/>
      <scheme val="major"/>
    </font>
    <font>
      <i/>
      <sz val="10"/>
      <color theme="1"/>
      <name val="Cambria"/>
      <family val="1"/>
      <charset val="204"/>
      <scheme val="major"/>
    </font>
    <font>
      <b/>
      <sz val="10"/>
      <color indexed="10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1"/>
      <color indexed="8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2" fillId="0" borderId="0"/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6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0" xfId="0" applyFont="1"/>
    <xf numFmtId="3" fontId="18" fillId="0" borderId="1" xfId="8" applyNumberFormat="1" applyFont="1" applyFill="1" applyBorder="1" applyAlignment="1">
      <alignment horizontal="center" vertical="center"/>
    </xf>
    <xf numFmtId="3" fontId="18" fillId="0" borderId="2" xfId="4" applyNumberFormat="1" applyFont="1" applyFill="1" applyBorder="1" applyAlignment="1">
      <alignment horizontal="center" vertical="center"/>
    </xf>
    <xf numFmtId="3" fontId="18" fillId="0" borderId="2" xfId="8" applyNumberFormat="1" applyFont="1" applyFill="1" applyBorder="1" applyAlignment="1">
      <alignment horizontal="center" vertical="center"/>
    </xf>
    <xf numFmtId="3" fontId="18" fillId="0" borderId="3" xfId="8" applyNumberFormat="1" applyFont="1" applyFill="1" applyBorder="1" applyAlignment="1">
      <alignment horizontal="center" vertical="center"/>
    </xf>
    <xf numFmtId="3" fontId="18" fillId="0" borderId="4" xfId="4" applyNumberFormat="1" applyFont="1" applyFill="1" applyBorder="1" applyAlignment="1">
      <alignment horizontal="center" vertical="center"/>
    </xf>
    <xf numFmtId="3" fontId="18" fillId="0" borderId="4" xfId="8" applyNumberFormat="1" applyFont="1" applyFill="1" applyBorder="1" applyAlignment="1">
      <alignment horizontal="center" vertical="center"/>
    </xf>
    <xf numFmtId="0" fontId="17" fillId="0" borderId="0" xfId="0" applyFont="1" applyFill="1"/>
    <xf numFmtId="0" fontId="8" fillId="0" borderId="0" xfId="0" applyFont="1"/>
    <xf numFmtId="0" fontId="19" fillId="0" borderId="0" xfId="0" applyFont="1" applyFill="1"/>
    <xf numFmtId="3" fontId="17" fillId="0" borderId="1" xfId="8" applyNumberFormat="1" applyFont="1" applyFill="1" applyBorder="1" applyAlignment="1">
      <alignment horizontal="center" vertical="center"/>
    </xf>
    <xf numFmtId="3" fontId="17" fillId="0" borderId="2" xfId="4" applyNumberFormat="1" applyFont="1" applyFill="1" applyBorder="1" applyAlignment="1">
      <alignment horizontal="center" vertical="center"/>
    </xf>
    <xf numFmtId="3" fontId="17" fillId="0" borderId="2" xfId="8" applyNumberFormat="1" applyFont="1" applyFill="1" applyBorder="1" applyAlignment="1">
      <alignment horizontal="center" vertical="center"/>
    </xf>
    <xf numFmtId="3" fontId="17" fillId="0" borderId="2" xfId="7" applyNumberFormat="1" applyFont="1" applyFill="1" applyBorder="1" applyAlignment="1">
      <alignment horizontal="center" vertical="center"/>
    </xf>
    <xf numFmtId="3" fontId="17" fillId="0" borderId="5" xfId="7" applyNumberFormat="1" applyFont="1" applyFill="1" applyBorder="1" applyAlignment="1">
      <alignment horizontal="center" vertical="center"/>
    </xf>
    <xf numFmtId="3" fontId="17" fillId="0" borderId="4" xfId="8" applyNumberFormat="1" applyFont="1" applyFill="1" applyBorder="1" applyAlignment="1">
      <alignment horizontal="center" vertical="center"/>
    </xf>
    <xf numFmtId="3" fontId="17" fillId="0" borderId="4" xfId="7" applyNumberFormat="1" applyFont="1" applyFill="1" applyBorder="1" applyAlignment="1">
      <alignment horizontal="center" vertical="center"/>
    </xf>
    <xf numFmtId="3" fontId="17" fillId="0" borderId="6" xfId="7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3" fontId="21" fillId="0" borderId="7" xfId="0" applyNumberFormat="1" applyFont="1" applyFill="1" applyBorder="1" applyAlignment="1" applyProtection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 applyProtection="1">
      <alignment horizontal="center" vertical="center"/>
    </xf>
    <xf numFmtId="0" fontId="22" fillId="0" borderId="5" xfId="0" applyFont="1" applyFill="1" applyBorder="1" applyAlignment="1">
      <alignment horizontal="center" vertical="center" wrapText="1"/>
    </xf>
    <xf numFmtId="3" fontId="21" fillId="0" borderId="3" xfId="0" applyNumberFormat="1" applyFont="1" applyFill="1" applyBorder="1" applyAlignment="1" applyProtection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 applyProtection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3" fontId="18" fillId="0" borderId="8" xfId="4" applyNumberFormat="1" applyFont="1" applyFill="1" applyBorder="1" applyAlignment="1">
      <alignment horizontal="center" vertical="center"/>
    </xf>
    <xf numFmtId="3" fontId="18" fillId="0" borderId="9" xfId="7" applyNumberFormat="1" applyFont="1" applyFill="1" applyBorder="1" applyAlignment="1">
      <alignment horizontal="center" vertical="center"/>
    </xf>
    <xf numFmtId="3" fontId="21" fillId="0" borderId="13" xfId="0" applyNumberFormat="1" applyFont="1" applyFill="1" applyBorder="1" applyAlignment="1" applyProtection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3" fontId="18" fillId="0" borderId="15" xfId="8" applyNumberFormat="1" applyFont="1" applyFill="1" applyBorder="1" applyAlignment="1">
      <alignment horizontal="center" vertical="center"/>
    </xf>
    <xf numFmtId="3" fontId="18" fillId="0" borderId="16" xfId="7" applyNumberFormat="1" applyFont="1" applyFill="1" applyBorder="1" applyAlignment="1">
      <alignment horizontal="center" vertical="center"/>
    </xf>
    <xf numFmtId="3" fontId="18" fillId="0" borderId="7" xfId="8" applyNumberFormat="1" applyFont="1" applyFill="1" applyBorder="1" applyAlignment="1">
      <alignment horizontal="center" vertical="center"/>
    </xf>
    <xf numFmtId="3" fontId="18" fillId="0" borderId="8" xfId="8" applyNumberFormat="1" applyFont="1" applyFill="1" applyBorder="1" applyAlignment="1">
      <alignment horizontal="center" vertical="center"/>
    </xf>
    <xf numFmtId="3" fontId="18" fillId="0" borderId="17" xfId="8" applyNumberFormat="1" applyFont="1" applyFill="1" applyBorder="1" applyAlignment="1">
      <alignment horizontal="center" vertical="center"/>
    </xf>
    <xf numFmtId="3" fontId="18" fillId="0" borderId="18" xfId="7" applyNumberFormat="1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0" fillId="0" borderId="0" xfId="0" applyFill="1"/>
    <xf numFmtId="0" fontId="15" fillId="0" borderId="0" xfId="0" applyFont="1" applyFill="1"/>
    <xf numFmtId="0" fontId="23" fillId="0" borderId="0" xfId="0" applyFont="1" applyFill="1"/>
    <xf numFmtId="0" fontId="16" fillId="0" borderId="0" xfId="0" applyFont="1" applyFill="1"/>
    <xf numFmtId="0" fontId="24" fillId="0" borderId="0" xfId="0" applyFont="1" applyFill="1" applyAlignment="1">
      <alignment horizontal="left"/>
    </xf>
    <xf numFmtId="0" fontId="24" fillId="0" borderId="0" xfId="0" applyFont="1" applyFill="1" applyAlignment="1"/>
    <xf numFmtId="0" fontId="25" fillId="0" borderId="0" xfId="0" applyFont="1" applyFill="1"/>
    <xf numFmtId="0" fontId="26" fillId="0" borderId="0" xfId="0" applyFont="1" applyFill="1"/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0" xfId="6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vertical="top"/>
    </xf>
    <xf numFmtId="0" fontId="8" fillId="0" borderId="0" xfId="0" applyFont="1" applyFill="1"/>
    <xf numFmtId="0" fontId="20" fillId="0" borderId="0" xfId="0" applyFont="1" applyFill="1"/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5" xfId="6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5" xfId="6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27" fillId="0" borderId="0" xfId="0" applyFont="1" applyFill="1"/>
    <xf numFmtId="0" fontId="27" fillId="0" borderId="0" xfId="0" applyFont="1" applyFill="1" applyAlignment="1">
      <alignment vertical="center"/>
    </xf>
    <xf numFmtId="3" fontId="28" fillId="0" borderId="0" xfId="0" applyNumberFormat="1" applyFont="1" applyFill="1" applyAlignment="1">
      <alignment horizontal="left" vertical="center"/>
    </xf>
    <xf numFmtId="3" fontId="29" fillId="0" borderId="0" xfId="0" applyNumberFormat="1" applyFont="1" applyFill="1" applyAlignment="1">
      <alignment horizontal="left" vertical="center"/>
    </xf>
    <xf numFmtId="0" fontId="25" fillId="0" borderId="28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/>
    </xf>
    <xf numFmtId="0" fontId="25" fillId="0" borderId="30" xfId="0" applyFont="1" applyFill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6" xfId="6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2" fillId="0" borderId="37" xfId="6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2" fillId="0" borderId="24" xfId="6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2" fillId="0" borderId="10" xfId="6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3" fontId="29" fillId="0" borderId="0" xfId="0" applyNumberFormat="1" applyFont="1" applyAlignment="1">
      <alignment horizontal="left"/>
    </xf>
    <xf numFmtId="3" fontId="29" fillId="0" borderId="0" xfId="0" applyNumberFormat="1" applyFont="1" applyAlignment="1">
      <alignment horizontal="center"/>
    </xf>
    <xf numFmtId="0" fontId="33" fillId="0" borderId="0" xfId="0" applyFont="1"/>
    <xf numFmtId="0" fontId="30" fillId="0" borderId="0" xfId="0" applyFont="1" applyAlignment="1">
      <alignment horizontal="left" vertical="center" wrapText="1"/>
    </xf>
    <xf numFmtId="3" fontId="33" fillId="0" borderId="0" xfId="0" applyNumberFormat="1" applyFont="1" applyAlignment="1">
      <alignment horizontal="left" vertical="top" wrapText="1"/>
    </xf>
    <xf numFmtId="0" fontId="27" fillId="0" borderId="0" xfId="0" applyFont="1" applyAlignment="1">
      <alignment vertical="center"/>
    </xf>
    <xf numFmtId="0" fontId="30" fillId="0" borderId="0" xfId="0" applyFont="1" applyAlignment="1">
      <alignment horizontal="left" vertical="center" wrapText="1"/>
    </xf>
    <xf numFmtId="3" fontId="33" fillId="0" borderId="0" xfId="0" applyNumberFormat="1" applyFont="1" applyAlignment="1">
      <alignment horizontal="left" vertical="top" wrapText="1"/>
    </xf>
    <xf numFmtId="0" fontId="21" fillId="0" borderId="2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2" fillId="0" borderId="20" xfId="6" applyFont="1" applyBorder="1" applyAlignment="1">
      <alignment horizontal="center" vertical="center" wrapText="1"/>
    </xf>
    <xf numFmtId="0" fontId="22" fillId="0" borderId="31" xfId="6" applyFont="1" applyBorder="1" applyAlignment="1">
      <alignment horizontal="center" vertical="center" wrapText="1"/>
    </xf>
    <xf numFmtId="0" fontId="22" fillId="0" borderId="32" xfId="6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32" fillId="0" borderId="0" xfId="0" applyFont="1" applyFill="1" applyAlignment="1">
      <alignment horizontal="left"/>
    </xf>
    <xf numFmtId="3" fontId="6" fillId="0" borderId="0" xfId="0" applyNumberFormat="1" applyFont="1" applyFill="1" applyAlignment="1">
      <alignment horizontal="left" vertical="top" wrapText="1"/>
    </xf>
    <xf numFmtId="0" fontId="30" fillId="0" borderId="36" xfId="0" applyFont="1" applyFill="1" applyBorder="1" applyAlignment="1">
      <alignment horizontal="left"/>
    </xf>
    <xf numFmtId="0" fontId="22" fillId="0" borderId="20" xfId="6" applyFont="1" applyFill="1" applyBorder="1" applyAlignment="1">
      <alignment horizontal="center" vertical="center" wrapText="1"/>
    </xf>
    <xf numFmtId="0" fontId="22" fillId="0" borderId="31" xfId="6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3" fontId="28" fillId="0" borderId="0" xfId="0" applyNumberFormat="1" applyFont="1" applyFill="1" applyAlignment="1">
      <alignment horizontal="left" vertical="center"/>
    </xf>
    <xf numFmtId="3" fontId="29" fillId="0" borderId="0" xfId="0" applyNumberFormat="1" applyFont="1" applyFill="1" applyAlignment="1">
      <alignment horizontal="left" vertical="center"/>
    </xf>
    <xf numFmtId="0" fontId="31" fillId="0" borderId="33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</cellXfs>
  <cellStyles count="10">
    <cellStyle name="Excel Built-in Normal" xfId="1"/>
    <cellStyle name="Обычный" xfId="0" builtinId="0"/>
    <cellStyle name="Обычный 15 2" xfId="2"/>
    <cellStyle name="Обычный 2 3 2 2" xfId="3"/>
    <cellStyle name="Обычный 2_ФОТ доработать" xfId="4"/>
    <cellStyle name="Обычный 4" xfId="5"/>
    <cellStyle name="Обычный_Лист1" xfId="6"/>
    <cellStyle name="Финансовый [0] 2" xfId="7"/>
    <cellStyle name="Финансовый [0] 3" xfId="8"/>
    <cellStyle name="Финансовый [0] 3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P73"/>
  <sheetViews>
    <sheetView tabSelected="1" zoomScaleNormal="100" workbookViewId="0">
      <selection activeCell="A55" sqref="A55"/>
    </sheetView>
  </sheetViews>
  <sheetFormatPr defaultRowHeight="14.25" x14ac:dyDescent="0.2"/>
  <cols>
    <col min="1" max="1" width="11.5703125" style="47" customWidth="1"/>
    <col min="2" max="2" width="16.140625" style="47" customWidth="1"/>
    <col min="3" max="3" width="54.85546875" style="47" customWidth="1"/>
    <col min="4" max="42" width="8.42578125" style="47" customWidth="1"/>
    <col min="43" max="48" width="8.42578125" style="1" customWidth="1"/>
    <col min="49" max="16384" width="9.140625" style="1"/>
  </cols>
  <sheetData>
    <row r="1" spans="1:42" ht="15.75" x14ac:dyDescent="0.25">
      <c r="B1" s="48"/>
      <c r="C1" s="48"/>
    </row>
    <row r="2" spans="1:42" s="2" customFormat="1" ht="18" x14ac:dyDescent="0.25">
      <c r="A2" s="49"/>
      <c r="B2" s="49"/>
      <c r="C2" s="50" t="s">
        <v>39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</row>
    <row r="3" spans="1:42" s="2" customFormat="1" ht="12" customHeight="1" thickBot="1" x14ac:dyDescent="0.3">
      <c r="A3" s="49"/>
      <c r="B3" s="49"/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</row>
    <row r="4" spans="1:42" customFormat="1" ht="16.5" customHeight="1" thickBot="1" x14ac:dyDescent="0.3">
      <c r="A4" s="123" t="s">
        <v>8</v>
      </c>
      <c r="B4" s="124"/>
      <c r="C4" s="125"/>
      <c r="D4" s="115" t="s">
        <v>72</v>
      </c>
      <c r="E4" s="116"/>
      <c r="F4" s="116"/>
      <c r="G4" s="116"/>
      <c r="H4" s="116"/>
      <c r="I4" s="115" t="s">
        <v>73</v>
      </c>
      <c r="J4" s="116"/>
      <c r="K4" s="116"/>
      <c r="L4" s="116"/>
      <c r="M4" s="117"/>
      <c r="N4" s="115" t="s">
        <v>74</v>
      </c>
      <c r="O4" s="116"/>
      <c r="P4" s="116"/>
      <c r="Q4" s="116"/>
      <c r="R4" s="117"/>
      <c r="S4" s="115" t="s">
        <v>75</v>
      </c>
      <c r="T4" s="116"/>
      <c r="U4" s="116"/>
      <c r="V4" s="116"/>
      <c r="W4" s="116"/>
      <c r="X4" s="115" t="s">
        <v>65</v>
      </c>
      <c r="Y4" s="116"/>
      <c r="Z4" s="116"/>
      <c r="AA4" s="116"/>
      <c r="AB4" s="117"/>
      <c r="AC4" s="115" t="s">
        <v>76</v>
      </c>
      <c r="AD4" s="116"/>
      <c r="AE4" s="116"/>
      <c r="AF4" s="116"/>
      <c r="AG4" s="117"/>
    </row>
    <row r="5" spans="1:42" customFormat="1" ht="15.75" thickBot="1" x14ac:dyDescent="0.3">
      <c r="A5" s="118" t="s">
        <v>77</v>
      </c>
      <c r="B5" s="119"/>
      <c r="C5" s="120"/>
      <c r="D5" s="121" t="s">
        <v>87</v>
      </c>
      <c r="E5" s="122"/>
      <c r="F5" s="122"/>
      <c r="G5" s="122"/>
      <c r="H5" s="122"/>
      <c r="I5" s="121" t="s">
        <v>87</v>
      </c>
      <c r="J5" s="122"/>
      <c r="K5" s="122"/>
      <c r="L5" s="122"/>
      <c r="M5" s="122"/>
      <c r="N5" s="121" t="s">
        <v>87</v>
      </c>
      <c r="O5" s="122"/>
      <c r="P5" s="122"/>
      <c r="Q5" s="122"/>
      <c r="R5" s="122"/>
      <c r="S5" s="121" t="s">
        <v>87</v>
      </c>
      <c r="T5" s="122"/>
      <c r="U5" s="122"/>
      <c r="V5" s="122"/>
      <c r="W5" s="122"/>
      <c r="X5" s="121" t="s">
        <v>87</v>
      </c>
      <c r="Y5" s="122"/>
      <c r="Z5" s="122"/>
      <c r="AA5" s="122"/>
      <c r="AB5" s="122"/>
      <c r="AC5" s="121" t="s">
        <v>87</v>
      </c>
      <c r="AD5" s="122"/>
      <c r="AE5" s="122"/>
      <c r="AF5" s="122"/>
      <c r="AG5" s="122"/>
    </row>
    <row r="6" spans="1:42" customFormat="1" ht="102.75" thickBot="1" x14ac:dyDescent="0.3">
      <c r="A6" s="83" t="s">
        <v>1</v>
      </c>
      <c r="B6" s="84" t="s">
        <v>2</v>
      </c>
      <c r="C6" s="85" t="s">
        <v>3</v>
      </c>
      <c r="D6" s="86" t="s">
        <v>4</v>
      </c>
      <c r="E6" s="87" t="s">
        <v>5</v>
      </c>
      <c r="F6" s="87" t="s">
        <v>78</v>
      </c>
      <c r="G6" s="87" t="s">
        <v>60</v>
      </c>
      <c r="H6" s="87" t="s">
        <v>61</v>
      </c>
      <c r="I6" s="86" t="s">
        <v>4</v>
      </c>
      <c r="J6" s="87" t="s">
        <v>5</v>
      </c>
      <c r="K6" s="87" t="s">
        <v>78</v>
      </c>
      <c r="L6" s="87" t="s">
        <v>60</v>
      </c>
      <c r="M6" s="88" t="s">
        <v>61</v>
      </c>
      <c r="N6" s="86" t="s">
        <v>4</v>
      </c>
      <c r="O6" s="87" t="s">
        <v>5</v>
      </c>
      <c r="P6" s="87" t="s">
        <v>78</v>
      </c>
      <c r="Q6" s="87" t="s">
        <v>60</v>
      </c>
      <c r="R6" s="88" t="s">
        <v>61</v>
      </c>
      <c r="S6" s="86" t="s">
        <v>4</v>
      </c>
      <c r="T6" s="87" t="s">
        <v>5</v>
      </c>
      <c r="U6" s="87" t="s">
        <v>78</v>
      </c>
      <c r="V6" s="87" t="s">
        <v>60</v>
      </c>
      <c r="W6" s="87" t="s">
        <v>61</v>
      </c>
      <c r="X6" s="86" t="s">
        <v>4</v>
      </c>
      <c r="Y6" s="87" t="s">
        <v>5</v>
      </c>
      <c r="Z6" s="87" t="s">
        <v>78</v>
      </c>
      <c r="AA6" s="87" t="s">
        <v>60</v>
      </c>
      <c r="AB6" s="88" t="s">
        <v>61</v>
      </c>
      <c r="AC6" s="86" t="s">
        <v>4</v>
      </c>
      <c r="AD6" s="87" t="s">
        <v>5</v>
      </c>
      <c r="AE6" s="87" t="s">
        <v>78</v>
      </c>
      <c r="AF6" s="87" t="s">
        <v>60</v>
      </c>
      <c r="AG6" s="88" t="s">
        <v>61</v>
      </c>
    </row>
    <row r="7" spans="1:42" customFormat="1" ht="13.5" customHeight="1" x14ac:dyDescent="0.25">
      <c r="A7" s="89" t="s">
        <v>55</v>
      </c>
      <c r="B7" s="90" t="s">
        <v>38</v>
      </c>
      <c r="C7" s="91" t="s">
        <v>79</v>
      </c>
      <c r="D7" s="92">
        <v>2219</v>
      </c>
      <c r="E7" s="93">
        <v>1523</v>
      </c>
      <c r="F7" s="93">
        <v>1001</v>
      </c>
      <c r="G7" s="93">
        <v>1523</v>
      </c>
      <c r="H7" s="94">
        <v>1001</v>
      </c>
      <c r="I7" s="92">
        <v>3263</v>
      </c>
      <c r="J7" s="93">
        <v>2219</v>
      </c>
      <c r="K7" s="93">
        <v>1175</v>
      </c>
      <c r="L7" s="93">
        <v>2219</v>
      </c>
      <c r="M7" s="94">
        <v>1175</v>
      </c>
      <c r="N7" s="92">
        <v>4546</v>
      </c>
      <c r="O7" s="93">
        <v>2654</v>
      </c>
      <c r="P7" s="93">
        <v>1392</v>
      </c>
      <c r="Q7" s="93">
        <v>2654</v>
      </c>
      <c r="R7" s="94">
        <v>1392</v>
      </c>
      <c r="S7" s="92">
        <v>3589</v>
      </c>
      <c r="T7" s="93">
        <v>2436</v>
      </c>
      <c r="U7" s="93">
        <v>1283</v>
      </c>
      <c r="V7" s="93">
        <v>2436</v>
      </c>
      <c r="W7" s="94">
        <v>1283</v>
      </c>
      <c r="X7" s="92">
        <v>2414</v>
      </c>
      <c r="Y7" s="93">
        <v>1653</v>
      </c>
      <c r="Z7" s="93">
        <v>1001</v>
      </c>
      <c r="AA7" s="93">
        <v>1653</v>
      </c>
      <c r="AB7" s="94">
        <v>1001</v>
      </c>
      <c r="AC7" s="92">
        <v>2219</v>
      </c>
      <c r="AD7" s="93">
        <v>1523</v>
      </c>
      <c r="AE7" s="93">
        <v>1001</v>
      </c>
      <c r="AF7" s="93">
        <v>1523</v>
      </c>
      <c r="AG7" s="94">
        <v>1001</v>
      </c>
    </row>
    <row r="8" spans="1:42" customFormat="1" ht="13.5" customHeight="1" x14ac:dyDescent="0.25">
      <c r="A8" s="95" t="s">
        <v>80</v>
      </c>
      <c r="B8" s="96" t="s">
        <v>38</v>
      </c>
      <c r="C8" s="97" t="s">
        <v>81</v>
      </c>
      <c r="D8" s="98">
        <v>2349</v>
      </c>
      <c r="E8" s="99">
        <v>1610</v>
      </c>
      <c r="F8" s="99">
        <v>1001</v>
      </c>
      <c r="G8" s="99">
        <v>1610</v>
      </c>
      <c r="H8" s="100">
        <v>1001</v>
      </c>
      <c r="I8" s="98">
        <v>3393</v>
      </c>
      <c r="J8" s="99">
        <v>2306</v>
      </c>
      <c r="K8" s="99">
        <v>1218</v>
      </c>
      <c r="L8" s="99">
        <v>2306</v>
      </c>
      <c r="M8" s="100">
        <v>1218</v>
      </c>
      <c r="N8" s="98">
        <v>4850</v>
      </c>
      <c r="O8" s="99">
        <v>2828</v>
      </c>
      <c r="P8" s="99">
        <v>1479</v>
      </c>
      <c r="Q8" s="99">
        <v>2828</v>
      </c>
      <c r="R8" s="100">
        <v>1479</v>
      </c>
      <c r="S8" s="98">
        <v>3719</v>
      </c>
      <c r="T8" s="99">
        <v>2523</v>
      </c>
      <c r="U8" s="99">
        <v>1327</v>
      </c>
      <c r="V8" s="99">
        <v>2523</v>
      </c>
      <c r="W8" s="100">
        <v>1327</v>
      </c>
      <c r="X8" s="98">
        <v>2567</v>
      </c>
      <c r="Y8" s="99">
        <v>1740</v>
      </c>
      <c r="Z8" s="99">
        <v>1001</v>
      </c>
      <c r="AA8" s="99">
        <v>1740</v>
      </c>
      <c r="AB8" s="100">
        <v>1001</v>
      </c>
      <c r="AC8" s="98">
        <v>2349</v>
      </c>
      <c r="AD8" s="99">
        <v>1610</v>
      </c>
      <c r="AE8" s="99">
        <v>1001</v>
      </c>
      <c r="AF8" s="99">
        <v>1610</v>
      </c>
      <c r="AG8" s="100">
        <v>1001</v>
      </c>
    </row>
    <row r="9" spans="1:42" customFormat="1" ht="13.5" customHeight="1" thickBot="1" x14ac:dyDescent="0.3">
      <c r="A9" s="101" t="s">
        <v>82</v>
      </c>
      <c r="B9" s="102" t="s">
        <v>38</v>
      </c>
      <c r="C9" s="103" t="s">
        <v>83</v>
      </c>
      <c r="D9" s="104">
        <v>2567</v>
      </c>
      <c r="E9" s="105">
        <v>1740</v>
      </c>
      <c r="F9" s="105">
        <v>1001</v>
      </c>
      <c r="G9" s="105">
        <v>1740</v>
      </c>
      <c r="H9" s="106">
        <v>1001</v>
      </c>
      <c r="I9" s="104">
        <v>3524</v>
      </c>
      <c r="J9" s="105">
        <v>2393</v>
      </c>
      <c r="K9" s="105">
        <v>1262</v>
      </c>
      <c r="L9" s="105">
        <v>2393</v>
      </c>
      <c r="M9" s="106">
        <v>1262</v>
      </c>
      <c r="N9" s="104">
        <v>5003</v>
      </c>
      <c r="O9" s="105">
        <v>2915</v>
      </c>
      <c r="P9" s="105">
        <v>1523</v>
      </c>
      <c r="Q9" s="105">
        <v>2915</v>
      </c>
      <c r="R9" s="106">
        <v>1523</v>
      </c>
      <c r="S9" s="104">
        <v>3850</v>
      </c>
      <c r="T9" s="105">
        <v>2610</v>
      </c>
      <c r="U9" s="105">
        <v>1370</v>
      </c>
      <c r="V9" s="105">
        <v>2610</v>
      </c>
      <c r="W9" s="106">
        <v>1370</v>
      </c>
      <c r="X9" s="104">
        <v>2675</v>
      </c>
      <c r="Y9" s="105">
        <v>1827</v>
      </c>
      <c r="Z9" s="105">
        <v>1001</v>
      </c>
      <c r="AA9" s="105">
        <v>1827</v>
      </c>
      <c r="AB9" s="106">
        <v>1001</v>
      </c>
      <c r="AC9" s="104">
        <v>2480</v>
      </c>
      <c r="AD9" s="105">
        <v>1697</v>
      </c>
      <c r="AE9" s="105">
        <v>1001</v>
      </c>
      <c r="AF9" s="105">
        <v>1697</v>
      </c>
      <c r="AG9" s="106">
        <v>1001</v>
      </c>
    </row>
    <row r="10" spans="1:42" customFormat="1" ht="15" x14ac:dyDescent="0.25">
      <c r="A10" s="113" t="s">
        <v>20</v>
      </c>
      <c r="B10" s="113"/>
      <c r="C10" s="113"/>
      <c r="D10" s="107" t="s">
        <v>84</v>
      </c>
      <c r="E10" s="108"/>
      <c r="F10" s="108"/>
      <c r="G10" s="108"/>
      <c r="H10" s="108"/>
      <c r="I10" s="109"/>
      <c r="J10" s="109"/>
      <c r="K10" s="109"/>
      <c r="L10" s="109"/>
      <c r="M10" s="109"/>
      <c r="N10" s="109"/>
      <c r="O10" s="109"/>
      <c r="P10" s="109"/>
      <c r="Q10" s="109"/>
      <c r="R10" s="109"/>
    </row>
    <row r="11" spans="1:42" customFormat="1" ht="15" x14ac:dyDescent="0.25">
      <c r="A11" s="110"/>
      <c r="B11" s="110"/>
      <c r="C11" s="110"/>
      <c r="D11" s="107"/>
      <c r="E11" s="108"/>
      <c r="F11" s="108"/>
      <c r="G11" s="108"/>
      <c r="H11" s="108"/>
      <c r="I11" s="109"/>
      <c r="J11" s="109"/>
      <c r="K11" s="109"/>
      <c r="L11" s="109"/>
      <c r="M11" s="109"/>
      <c r="N11" s="109"/>
      <c r="O11" s="109"/>
      <c r="P11" s="109"/>
      <c r="Q11" s="109"/>
      <c r="R11" s="109"/>
    </row>
    <row r="12" spans="1:42" customFormat="1" ht="15" customHeight="1" x14ac:dyDescent="0.25">
      <c r="A12" s="114" t="s">
        <v>85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09"/>
      <c r="O12" s="109"/>
      <c r="P12" s="109"/>
      <c r="Q12" s="109"/>
      <c r="R12" s="109"/>
    </row>
    <row r="13" spans="1:42" customFormat="1" ht="15" x14ac:dyDescent="0.25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09"/>
      <c r="O13" s="109"/>
      <c r="P13" s="109"/>
      <c r="Q13" s="109"/>
      <c r="R13" s="109"/>
    </row>
    <row r="14" spans="1:42" customFormat="1" ht="15" x14ac:dyDescent="0.25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09"/>
      <c r="O14" s="109"/>
      <c r="P14" s="109"/>
      <c r="Q14" s="109"/>
      <c r="R14" s="109"/>
    </row>
    <row r="15" spans="1:42" customFormat="1" ht="15" x14ac:dyDescent="0.25">
      <c r="A15" s="112" t="s">
        <v>86</v>
      </c>
      <c r="B15" s="111"/>
      <c r="C15" s="111"/>
      <c r="D15" s="111"/>
      <c r="E15" s="111"/>
      <c r="F15" s="111"/>
      <c r="G15" s="111"/>
      <c r="H15" s="111"/>
      <c r="I15" s="109"/>
      <c r="J15" s="111"/>
      <c r="K15" s="111"/>
      <c r="L15" s="111"/>
      <c r="M15" s="111"/>
      <c r="N15" s="109"/>
      <c r="O15" s="109"/>
      <c r="P15" s="109"/>
      <c r="Q15" s="109"/>
      <c r="R15" s="109"/>
    </row>
    <row r="16" spans="1:42" s="2" customFormat="1" ht="12" customHeight="1" x14ac:dyDescent="0.25">
      <c r="A16" s="49"/>
      <c r="B16" s="49"/>
      <c r="C16" s="50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</row>
    <row r="17" spans="1:42" s="3" customFormat="1" ht="13.5" thickBot="1" x14ac:dyDescent="0.25">
      <c r="A17" s="10"/>
      <c r="B17" s="52"/>
      <c r="C17" s="53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</row>
    <row r="18" spans="1:42" s="3" customFormat="1" ht="13.5" thickBot="1" x14ac:dyDescent="0.25">
      <c r="A18" s="141" t="s">
        <v>8</v>
      </c>
      <c r="B18" s="142"/>
      <c r="C18" s="143"/>
      <c r="D18" s="131" t="s">
        <v>62</v>
      </c>
      <c r="E18" s="132"/>
      <c r="F18" s="132"/>
      <c r="G18" s="132"/>
      <c r="H18" s="132"/>
      <c r="I18" s="131" t="s">
        <v>63</v>
      </c>
      <c r="J18" s="132"/>
      <c r="K18" s="132"/>
      <c r="L18" s="132"/>
      <c r="M18" s="132"/>
      <c r="N18" s="131" t="s">
        <v>70</v>
      </c>
      <c r="O18" s="132"/>
      <c r="P18" s="132"/>
      <c r="Q18" s="132"/>
      <c r="R18" s="140"/>
      <c r="S18" s="131" t="s">
        <v>64</v>
      </c>
      <c r="T18" s="132"/>
      <c r="U18" s="132"/>
      <c r="V18" s="132"/>
      <c r="W18" s="140"/>
      <c r="X18" s="145" t="s">
        <v>65</v>
      </c>
      <c r="Y18" s="116"/>
      <c r="Z18" s="116"/>
      <c r="AA18" s="116"/>
      <c r="AB18" s="117"/>
      <c r="AC18" s="145" t="s">
        <v>66</v>
      </c>
      <c r="AD18" s="116"/>
      <c r="AE18" s="116"/>
      <c r="AF18" s="116"/>
      <c r="AG18" s="117"/>
    </row>
    <row r="19" spans="1:42" s="3" customFormat="1" ht="15.75" customHeight="1" thickBot="1" x14ac:dyDescent="0.25">
      <c r="A19" s="129" t="s">
        <v>0</v>
      </c>
      <c r="B19" s="130"/>
      <c r="C19" s="130"/>
      <c r="D19" s="133" t="s">
        <v>68</v>
      </c>
      <c r="E19" s="134"/>
      <c r="F19" s="134"/>
      <c r="G19" s="134"/>
      <c r="H19" s="134"/>
      <c r="I19" s="133" t="s">
        <v>68</v>
      </c>
      <c r="J19" s="134"/>
      <c r="K19" s="134"/>
      <c r="L19" s="134"/>
      <c r="M19" s="134"/>
      <c r="N19" s="133" t="s">
        <v>68</v>
      </c>
      <c r="O19" s="134"/>
      <c r="P19" s="134"/>
      <c r="Q19" s="134"/>
      <c r="R19" s="144"/>
      <c r="S19" s="133" t="s">
        <v>68</v>
      </c>
      <c r="T19" s="134"/>
      <c r="U19" s="134"/>
      <c r="V19" s="134"/>
      <c r="W19" s="134"/>
      <c r="X19" s="133" t="s">
        <v>68</v>
      </c>
      <c r="Y19" s="134"/>
      <c r="Z19" s="134"/>
      <c r="AA19" s="134"/>
      <c r="AB19" s="134"/>
      <c r="AC19" s="133" t="s">
        <v>68</v>
      </c>
      <c r="AD19" s="134"/>
      <c r="AE19" s="134"/>
      <c r="AF19" s="134"/>
      <c r="AG19" s="144"/>
    </row>
    <row r="20" spans="1:42" s="3" customFormat="1" ht="102.75" thickBot="1" x14ac:dyDescent="0.25">
      <c r="A20" s="54" t="s">
        <v>1</v>
      </c>
      <c r="B20" s="55" t="s">
        <v>2</v>
      </c>
      <c r="C20" s="56" t="s">
        <v>3</v>
      </c>
      <c r="D20" s="57" t="s">
        <v>4</v>
      </c>
      <c r="E20" s="58" t="s">
        <v>5</v>
      </c>
      <c r="F20" s="58" t="s">
        <v>11</v>
      </c>
      <c r="G20" s="58" t="s">
        <v>60</v>
      </c>
      <c r="H20" s="58" t="s">
        <v>61</v>
      </c>
      <c r="I20" s="57" t="s">
        <v>4</v>
      </c>
      <c r="J20" s="58" t="s">
        <v>5</v>
      </c>
      <c r="K20" s="58" t="s">
        <v>11</v>
      </c>
      <c r="L20" s="58" t="s">
        <v>60</v>
      </c>
      <c r="M20" s="58" t="s">
        <v>61</v>
      </c>
      <c r="N20" s="79" t="s">
        <v>4</v>
      </c>
      <c r="O20" s="80" t="s">
        <v>5</v>
      </c>
      <c r="P20" s="80" t="s">
        <v>11</v>
      </c>
      <c r="Q20" s="80" t="s">
        <v>60</v>
      </c>
      <c r="R20" s="82" t="s">
        <v>61</v>
      </c>
      <c r="S20" s="57" t="s">
        <v>4</v>
      </c>
      <c r="T20" s="58" t="s">
        <v>5</v>
      </c>
      <c r="U20" s="58" t="s">
        <v>11</v>
      </c>
      <c r="V20" s="58" t="s">
        <v>60</v>
      </c>
      <c r="W20" s="58" t="s">
        <v>61</v>
      </c>
      <c r="X20" s="57" t="s">
        <v>4</v>
      </c>
      <c r="Y20" s="58" t="s">
        <v>5</v>
      </c>
      <c r="Z20" s="58" t="s">
        <v>11</v>
      </c>
      <c r="AA20" s="58" t="s">
        <v>60</v>
      </c>
      <c r="AB20" s="58" t="s">
        <v>61</v>
      </c>
      <c r="AC20" s="57" t="s">
        <v>4</v>
      </c>
      <c r="AD20" s="58" t="s">
        <v>5</v>
      </c>
      <c r="AE20" s="58" t="s">
        <v>11</v>
      </c>
      <c r="AF20" s="58" t="s">
        <v>60</v>
      </c>
      <c r="AG20" s="68" t="s">
        <v>61</v>
      </c>
    </row>
    <row r="21" spans="1:42" s="3" customFormat="1" ht="11.25" customHeight="1" x14ac:dyDescent="0.2">
      <c r="A21" s="35" t="s">
        <v>47</v>
      </c>
      <c r="B21" s="36" t="s">
        <v>38</v>
      </c>
      <c r="C21" s="43" t="s">
        <v>43</v>
      </c>
      <c r="D21" s="39">
        <v>3219</v>
      </c>
      <c r="E21" s="33">
        <v>2349</v>
      </c>
      <c r="F21" s="40">
        <v>1479</v>
      </c>
      <c r="G21" s="40">
        <v>2349</v>
      </c>
      <c r="H21" s="34">
        <v>1479</v>
      </c>
      <c r="I21" s="39">
        <v>3350</v>
      </c>
      <c r="J21" s="33">
        <v>2436</v>
      </c>
      <c r="K21" s="40">
        <v>1523</v>
      </c>
      <c r="L21" s="40">
        <v>2436</v>
      </c>
      <c r="M21" s="34">
        <v>1523</v>
      </c>
      <c r="N21" s="39">
        <v>0</v>
      </c>
      <c r="O21" s="33">
        <v>0</v>
      </c>
      <c r="P21" s="40">
        <v>0</v>
      </c>
      <c r="Q21" s="40">
        <v>0</v>
      </c>
      <c r="R21" s="34">
        <v>0</v>
      </c>
      <c r="S21" s="39">
        <v>4328</v>
      </c>
      <c r="T21" s="33">
        <v>3089</v>
      </c>
      <c r="U21" s="40">
        <v>1849</v>
      </c>
      <c r="V21" s="40">
        <v>3089</v>
      </c>
      <c r="W21" s="34">
        <v>1849</v>
      </c>
      <c r="X21" s="39">
        <v>3611</v>
      </c>
      <c r="Y21" s="33">
        <v>2610</v>
      </c>
      <c r="Z21" s="40">
        <v>1610</v>
      </c>
      <c r="AA21" s="40">
        <v>2610</v>
      </c>
      <c r="AB21" s="34">
        <v>1610</v>
      </c>
      <c r="AC21" s="39">
        <v>3219</v>
      </c>
      <c r="AD21" s="33">
        <v>2349</v>
      </c>
      <c r="AE21" s="40">
        <v>1479</v>
      </c>
      <c r="AF21" s="40">
        <v>2349</v>
      </c>
      <c r="AG21" s="34">
        <v>1479</v>
      </c>
    </row>
    <row r="22" spans="1:42" s="3" customFormat="1" ht="11.25" customHeight="1" x14ac:dyDescent="0.2">
      <c r="A22" s="35" t="s">
        <v>55</v>
      </c>
      <c r="B22" s="36" t="s">
        <v>38</v>
      </c>
      <c r="C22" s="44" t="s">
        <v>44</v>
      </c>
      <c r="D22" s="4">
        <v>3350</v>
      </c>
      <c r="E22" s="5">
        <v>2436</v>
      </c>
      <c r="F22" s="6">
        <v>1523</v>
      </c>
      <c r="G22" s="37">
        <v>2436</v>
      </c>
      <c r="H22" s="38">
        <v>1523</v>
      </c>
      <c r="I22" s="4">
        <v>3480</v>
      </c>
      <c r="J22" s="5">
        <v>2523</v>
      </c>
      <c r="K22" s="6">
        <v>1566</v>
      </c>
      <c r="L22" s="37">
        <v>2523</v>
      </c>
      <c r="M22" s="38">
        <v>1566</v>
      </c>
      <c r="N22" s="4">
        <v>0</v>
      </c>
      <c r="O22" s="5">
        <v>0</v>
      </c>
      <c r="P22" s="6">
        <v>0</v>
      </c>
      <c r="Q22" s="37">
        <v>0</v>
      </c>
      <c r="R22" s="38">
        <v>0</v>
      </c>
      <c r="S22" s="4">
        <v>4785</v>
      </c>
      <c r="T22" s="5">
        <v>3393</v>
      </c>
      <c r="U22" s="6">
        <v>2001</v>
      </c>
      <c r="V22" s="37">
        <v>3393</v>
      </c>
      <c r="W22" s="38">
        <v>2001</v>
      </c>
      <c r="X22" s="4">
        <v>3741</v>
      </c>
      <c r="Y22" s="5">
        <v>2697</v>
      </c>
      <c r="Z22" s="6">
        <v>1653</v>
      </c>
      <c r="AA22" s="37">
        <v>2697</v>
      </c>
      <c r="AB22" s="38">
        <v>1653</v>
      </c>
      <c r="AC22" s="4">
        <v>3350</v>
      </c>
      <c r="AD22" s="5">
        <v>2436</v>
      </c>
      <c r="AE22" s="6">
        <v>1523</v>
      </c>
      <c r="AF22" s="37">
        <v>2436</v>
      </c>
      <c r="AG22" s="38">
        <v>1523</v>
      </c>
    </row>
    <row r="23" spans="1:42" ht="11.25" customHeight="1" x14ac:dyDescent="0.2">
      <c r="A23" s="35" t="s">
        <v>56</v>
      </c>
      <c r="B23" s="36" t="s">
        <v>38</v>
      </c>
      <c r="C23" s="44" t="s">
        <v>45</v>
      </c>
      <c r="D23" s="59">
        <v>3415</v>
      </c>
      <c r="E23" s="60">
        <v>2480</v>
      </c>
      <c r="F23" s="60">
        <v>1544</v>
      </c>
      <c r="G23" s="37">
        <v>2480</v>
      </c>
      <c r="H23" s="38">
        <v>1544</v>
      </c>
      <c r="I23" s="59">
        <v>3545</v>
      </c>
      <c r="J23" s="60">
        <v>2567</v>
      </c>
      <c r="K23" s="60">
        <v>1588</v>
      </c>
      <c r="L23" s="37">
        <v>2567</v>
      </c>
      <c r="M23" s="38">
        <v>1588</v>
      </c>
      <c r="N23" s="59">
        <v>0</v>
      </c>
      <c r="O23" s="60">
        <v>0</v>
      </c>
      <c r="P23" s="60">
        <v>0</v>
      </c>
      <c r="Q23" s="37">
        <v>0</v>
      </c>
      <c r="R23" s="38">
        <v>0</v>
      </c>
      <c r="S23" s="59">
        <v>4981</v>
      </c>
      <c r="T23" s="60">
        <v>3524</v>
      </c>
      <c r="U23" s="60">
        <v>2066</v>
      </c>
      <c r="V23" s="37">
        <v>3524</v>
      </c>
      <c r="W23" s="38">
        <v>2066</v>
      </c>
      <c r="X23" s="59">
        <v>3872</v>
      </c>
      <c r="Y23" s="60">
        <v>2784</v>
      </c>
      <c r="Z23" s="60">
        <v>1697</v>
      </c>
      <c r="AA23" s="37">
        <v>2784</v>
      </c>
      <c r="AB23" s="38">
        <v>1697</v>
      </c>
      <c r="AC23" s="59">
        <v>3415</v>
      </c>
      <c r="AD23" s="60">
        <v>2480</v>
      </c>
      <c r="AE23" s="60">
        <v>1544</v>
      </c>
      <c r="AF23" s="37">
        <v>2480</v>
      </c>
      <c r="AG23" s="38">
        <v>1544</v>
      </c>
    </row>
    <row r="24" spans="1:42" ht="11.25" customHeight="1" x14ac:dyDescent="0.2">
      <c r="A24" s="35" t="s">
        <v>48</v>
      </c>
      <c r="B24" s="36" t="s">
        <v>38</v>
      </c>
      <c r="C24" s="44" t="s">
        <v>46</v>
      </c>
      <c r="D24" s="4">
        <v>3480</v>
      </c>
      <c r="E24" s="5">
        <v>2523</v>
      </c>
      <c r="F24" s="6">
        <v>1566</v>
      </c>
      <c r="G24" s="37">
        <v>2523</v>
      </c>
      <c r="H24" s="38">
        <v>1566</v>
      </c>
      <c r="I24" s="4">
        <v>3741</v>
      </c>
      <c r="J24" s="5">
        <v>2697</v>
      </c>
      <c r="K24" s="6">
        <v>1653</v>
      </c>
      <c r="L24" s="37">
        <v>2697</v>
      </c>
      <c r="M24" s="38">
        <v>1653</v>
      </c>
      <c r="N24" s="4">
        <v>0</v>
      </c>
      <c r="O24" s="5">
        <v>0</v>
      </c>
      <c r="P24" s="6">
        <v>0</v>
      </c>
      <c r="Q24" s="37">
        <v>0</v>
      </c>
      <c r="R24" s="38">
        <v>0</v>
      </c>
      <c r="S24" s="4">
        <v>5046</v>
      </c>
      <c r="T24" s="5">
        <v>3567</v>
      </c>
      <c r="U24" s="6">
        <v>2088</v>
      </c>
      <c r="V24" s="37">
        <v>3567</v>
      </c>
      <c r="W24" s="38">
        <v>2088</v>
      </c>
      <c r="X24" s="4">
        <v>3937</v>
      </c>
      <c r="Y24" s="5">
        <v>2828</v>
      </c>
      <c r="Z24" s="6">
        <v>1718</v>
      </c>
      <c r="AA24" s="37">
        <v>2828</v>
      </c>
      <c r="AB24" s="38">
        <v>1718</v>
      </c>
      <c r="AC24" s="4">
        <v>3480</v>
      </c>
      <c r="AD24" s="5">
        <v>2523</v>
      </c>
      <c r="AE24" s="6">
        <v>1566</v>
      </c>
      <c r="AF24" s="37">
        <v>2523</v>
      </c>
      <c r="AG24" s="38">
        <v>1566</v>
      </c>
    </row>
    <row r="25" spans="1:42" ht="11.25" customHeight="1" x14ac:dyDescent="0.2">
      <c r="A25" s="61" t="s">
        <v>49</v>
      </c>
      <c r="B25" s="36" t="s">
        <v>9</v>
      </c>
      <c r="C25" s="44" t="s">
        <v>40</v>
      </c>
      <c r="D25" s="4">
        <v>3872</v>
      </c>
      <c r="E25" s="5">
        <v>2784</v>
      </c>
      <c r="F25" s="6">
        <v>1697</v>
      </c>
      <c r="G25" s="37">
        <v>2784</v>
      </c>
      <c r="H25" s="38">
        <v>1697</v>
      </c>
      <c r="I25" s="4">
        <v>4067</v>
      </c>
      <c r="J25" s="5">
        <v>2915</v>
      </c>
      <c r="K25" s="6">
        <v>1762</v>
      </c>
      <c r="L25" s="37">
        <v>2915</v>
      </c>
      <c r="M25" s="38">
        <v>1762</v>
      </c>
      <c r="N25" s="4">
        <v>0</v>
      </c>
      <c r="O25" s="5">
        <v>0</v>
      </c>
      <c r="P25" s="6">
        <v>0</v>
      </c>
      <c r="Q25" s="37">
        <v>0</v>
      </c>
      <c r="R25" s="38">
        <v>0</v>
      </c>
      <c r="S25" s="4">
        <v>5372</v>
      </c>
      <c r="T25" s="5">
        <v>3785</v>
      </c>
      <c r="U25" s="6">
        <v>2197</v>
      </c>
      <c r="V25" s="37">
        <v>3785</v>
      </c>
      <c r="W25" s="38">
        <v>2197</v>
      </c>
      <c r="X25" s="4">
        <v>4328</v>
      </c>
      <c r="Y25" s="5">
        <v>3089</v>
      </c>
      <c r="Z25" s="6">
        <v>1849</v>
      </c>
      <c r="AA25" s="37">
        <v>3089</v>
      </c>
      <c r="AB25" s="38">
        <v>1849</v>
      </c>
      <c r="AC25" s="4">
        <v>3872</v>
      </c>
      <c r="AD25" s="5">
        <v>2784</v>
      </c>
      <c r="AE25" s="6">
        <v>1697</v>
      </c>
      <c r="AF25" s="37">
        <v>2784</v>
      </c>
      <c r="AG25" s="38">
        <v>1697</v>
      </c>
    </row>
    <row r="26" spans="1:42" ht="11.25" customHeight="1" x14ac:dyDescent="0.2">
      <c r="A26" s="61" t="s">
        <v>57</v>
      </c>
      <c r="B26" s="31" t="s">
        <v>6</v>
      </c>
      <c r="C26" s="44" t="s">
        <v>41</v>
      </c>
      <c r="D26" s="4">
        <v>4198</v>
      </c>
      <c r="E26" s="5">
        <v>3002</v>
      </c>
      <c r="F26" s="6">
        <v>1805</v>
      </c>
      <c r="G26" s="37">
        <v>3002</v>
      </c>
      <c r="H26" s="38">
        <v>1805</v>
      </c>
      <c r="I26" s="4">
        <v>4394</v>
      </c>
      <c r="J26" s="5">
        <v>3132</v>
      </c>
      <c r="K26" s="6">
        <v>1871</v>
      </c>
      <c r="L26" s="37">
        <v>3132</v>
      </c>
      <c r="M26" s="38">
        <v>1871</v>
      </c>
      <c r="N26" s="4">
        <v>0</v>
      </c>
      <c r="O26" s="5">
        <v>0</v>
      </c>
      <c r="P26" s="6">
        <v>0</v>
      </c>
      <c r="Q26" s="37">
        <v>0</v>
      </c>
      <c r="R26" s="38">
        <v>0</v>
      </c>
      <c r="S26" s="4">
        <v>5960</v>
      </c>
      <c r="T26" s="5">
        <v>4176</v>
      </c>
      <c r="U26" s="6">
        <v>2393</v>
      </c>
      <c r="V26" s="37">
        <v>4176</v>
      </c>
      <c r="W26" s="38">
        <v>2393</v>
      </c>
      <c r="X26" s="4">
        <v>4785</v>
      </c>
      <c r="Y26" s="5">
        <v>3393</v>
      </c>
      <c r="Z26" s="6">
        <v>2001</v>
      </c>
      <c r="AA26" s="37">
        <v>3393</v>
      </c>
      <c r="AB26" s="38">
        <v>2001</v>
      </c>
      <c r="AC26" s="4">
        <v>4198</v>
      </c>
      <c r="AD26" s="5">
        <v>3002</v>
      </c>
      <c r="AE26" s="6">
        <v>1805</v>
      </c>
      <c r="AF26" s="37">
        <v>3002</v>
      </c>
      <c r="AG26" s="38">
        <v>1805</v>
      </c>
    </row>
    <row r="27" spans="1:42" s="3" customFormat="1" ht="11.25" customHeight="1" x14ac:dyDescent="0.2">
      <c r="A27" s="61" t="s">
        <v>50</v>
      </c>
      <c r="B27" s="31" t="s">
        <v>6</v>
      </c>
      <c r="C27" s="44" t="s">
        <v>67</v>
      </c>
      <c r="D27" s="4">
        <v>4785</v>
      </c>
      <c r="E27" s="5">
        <v>3393</v>
      </c>
      <c r="F27" s="6">
        <v>2001</v>
      </c>
      <c r="G27" s="37">
        <v>3393</v>
      </c>
      <c r="H27" s="38">
        <v>2001</v>
      </c>
      <c r="I27" s="4">
        <v>4916</v>
      </c>
      <c r="J27" s="5">
        <v>3480</v>
      </c>
      <c r="K27" s="6">
        <v>2045</v>
      </c>
      <c r="L27" s="37">
        <v>3480</v>
      </c>
      <c r="M27" s="38">
        <v>2045</v>
      </c>
      <c r="N27" s="4">
        <v>0</v>
      </c>
      <c r="O27" s="5">
        <v>0</v>
      </c>
      <c r="P27" s="6">
        <v>0</v>
      </c>
      <c r="Q27" s="37">
        <v>0</v>
      </c>
      <c r="R27" s="38">
        <v>0</v>
      </c>
      <c r="S27" s="4">
        <v>6482</v>
      </c>
      <c r="T27" s="5">
        <v>4524</v>
      </c>
      <c r="U27" s="6">
        <v>2567</v>
      </c>
      <c r="V27" s="37">
        <v>4524</v>
      </c>
      <c r="W27" s="38">
        <v>2567</v>
      </c>
      <c r="X27" s="4">
        <v>5046</v>
      </c>
      <c r="Y27" s="5">
        <v>3567</v>
      </c>
      <c r="Z27" s="6">
        <v>2088</v>
      </c>
      <c r="AA27" s="37">
        <v>3567</v>
      </c>
      <c r="AB27" s="38">
        <v>2088</v>
      </c>
      <c r="AC27" s="4">
        <v>4785</v>
      </c>
      <c r="AD27" s="5">
        <v>3393</v>
      </c>
      <c r="AE27" s="6">
        <v>2001</v>
      </c>
      <c r="AF27" s="37">
        <v>3393</v>
      </c>
      <c r="AG27" s="38">
        <v>2001</v>
      </c>
    </row>
    <row r="28" spans="1:42" s="3" customFormat="1" ht="11.25" customHeight="1" thickBot="1" x14ac:dyDescent="0.25">
      <c r="A28" s="30" t="s">
        <v>51</v>
      </c>
      <c r="B28" s="32" t="s">
        <v>14</v>
      </c>
      <c r="C28" s="45" t="s">
        <v>42</v>
      </c>
      <c r="D28" s="7">
        <v>6612</v>
      </c>
      <c r="E28" s="8">
        <v>4611</v>
      </c>
      <c r="F28" s="9">
        <v>2610</v>
      </c>
      <c r="G28" s="41">
        <v>4611</v>
      </c>
      <c r="H28" s="42">
        <v>2610</v>
      </c>
      <c r="I28" s="7">
        <v>7199</v>
      </c>
      <c r="J28" s="8">
        <v>5003</v>
      </c>
      <c r="K28" s="9">
        <v>2806</v>
      </c>
      <c r="L28" s="41">
        <v>5003</v>
      </c>
      <c r="M28" s="42">
        <v>2806</v>
      </c>
      <c r="N28" s="7">
        <v>0</v>
      </c>
      <c r="O28" s="8">
        <v>0</v>
      </c>
      <c r="P28" s="9">
        <v>0</v>
      </c>
      <c r="Q28" s="41">
        <v>0</v>
      </c>
      <c r="R28" s="42">
        <v>0</v>
      </c>
      <c r="S28" s="7">
        <v>7721</v>
      </c>
      <c r="T28" s="8">
        <v>5351</v>
      </c>
      <c r="U28" s="9">
        <v>2980</v>
      </c>
      <c r="V28" s="41">
        <v>5351</v>
      </c>
      <c r="W28" s="42">
        <v>2980</v>
      </c>
      <c r="X28" s="7">
        <v>7069</v>
      </c>
      <c r="Y28" s="8">
        <v>4916</v>
      </c>
      <c r="Z28" s="9">
        <v>2762</v>
      </c>
      <c r="AA28" s="41">
        <v>4916</v>
      </c>
      <c r="AB28" s="42">
        <v>2762</v>
      </c>
      <c r="AC28" s="7">
        <v>6612</v>
      </c>
      <c r="AD28" s="8">
        <v>4611</v>
      </c>
      <c r="AE28" s="9">
        <v>2610</v>
      </c>
      <c r="AF28" s="41">
        <v>4611</v>
      </c>
      <c r="AG28" s="42">
        <v>2610</v>
      </c>
    </row>
    <row r="29" spans="1:42" s="10" customFormat="1" ht="10.5" customHeight="1" x14ac:dyDescent="0.2">
      <c r="A29" s="128" t="s">
        <v>54</v>
      </c>
      <c r="B29" s="128"/>
      <c r="C29" s="128"/>
      <c r="D29" s="135" t="s">
        <v>53</v>
      </c>
      <c r="E29" s="136"/>
      <c r="F29" s="136"/>
      <c r="G29" s="136"/>
      <c r="H29" s="136"/>
    </row>
    <row r="30" spans="1:42" s="10" customFormat="1" ht="12" customHeight="1" x14ac:dyDescent="0.2">
      <c r="A30" s="81"/>
      <c r="B30" s="81"/>
      <c r="C30" s="81"/>
      <c r="D30" s="77"/>
      <c r="E30" s="78"/>
      <c r="F30" s="78"/>
      <c r="G30" s="78"/>
      <c r="H30" s="78"/>
    </row>
    <row r="31" spans="1:42" s="11" customFormat="1" ht="27.75" customHeight="1" x14ac:dyDescent="0.2">
      <c r="A31" s="127" t="s">
        <v>58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3"/>
    </row>
    <row r="32" spans="1:42" s="3" customFormat="1" x14ac:dyDescent="0.2">
      <c r="A32" s="126" t="s">
        <v>59</v>
      </c>
      <c r="B32" s="126"/>
      <c r="C32" s="126"/>
      <c r="D32" s="12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</row>
    <row r="33" spans="1:42" s="3" customFormat="1" ht="12.75" hidden="1" x14ac:dyDescent="0.2">
      <c r="A33" s="10"/>
      <c r="B33" s="64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</row>
    <row r="34" spans="1:42" s="3" customFormat="1" ht="13.5" hidden="1" customHeight="1" thickBot="1" x14ac:dyDescent="0.25">
      <c r="A34" s="141" t="s">
        <v>8</v>
      </c>
      <c r="B34" s="142"/>
      <c r="C34" s="143"/>
      <c r="D34" s="131" t="s">
        <v>35</v>
      </c>
      <c r="E34" s="132"/>
      <c r="F34" s="132"/>
      <c r="G34" s="132"/>
      <c r="H34" s="132"/>
      <c r="I34" s="131" t="s">
        <v>35</v>
      </c>
      <c r="J34" s="132"/>
      <c r="K34" s="132"/>
      <c r="L34" s="132"/>
      <c r="M34" s="132"/>
      <c r="N34" s="131" t="s">
        <v>36</v>
      </c>
      <c r="O34" s="132"/>
      <c r="P34" s="132"/>
      <c r="Q34" s="132"/>
      <c r="R34" s="132"/>
      <c r="S34" s="131" t="s">
        <v>37</v>
      </c>
      <c r="T34" s="132"/>
      <c r="U34" s="132"/>
      <c r="V34" s="132"/>
      <c r="W34" s="14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</row>
    <row r="35" spans="1:42" ht="15" hidden="1" thickBot="1" x14ac:dyDescent="0.25">
      <c r="A35" s="129" t="s">
        <v>0</v>
      </c>
      <c r="B35" s="130"/>
      <c r="C35" s="130"/>
      <c r="D35" s="137" t="s">
        <v>23</v>
      </c>
      <c r="E35" s="138"/>
      <c r="F35" s="138"/>
      <c r="G35" s="138"/>
      <c r="H35" s="138"/>
      <c r="I35" s="137" t="s">
        <v>23</v>
      </c>
      <c r="J35" s="138"/>
      <c r="K35" s="138"/>
      <c r="L35" s="138"/>
      <c r="M35" s="138"/>
      <c r="N35" s="137" t="s">
        <v>34</v>
      </c>
      <c r="O35" s="138"/>
      <c r="P35" s="138"/>
      <c r="Q35" s="138"/>
      <c r="R35" s="139"/>
      <c r="S35" s="137" t="s">
        <v>23</v>
      </c>
      <c r="T35" s="138"/>
      <c r="U35" s="138"/>
      <c r="V35" s="138"/>
      <c r="W35" s="139"/>
    </row>
    <row r="36" spans="1:42" ht="102.75" hidden="1" thickBot="1" x14ac:dyDescent="0.25">
      <c r="A36" s="65" t="s">
        <v>1</v>
      </c>
      <c r="B36" s="66" t="s">
        <v>2</v>
      </c>
      <c r="C36" s="67" t="s">
        <v>3</v>
      </c>
      <c r="D36" s="57" t="s">
        <v>4</v>
      </c>
      <c r="E36" s="58" t="s">
        <v>5</v>
      </c>
      <c r="F36" s="58" t="s">
        <v>11</v>
      </c>
      <c r="G36" s="58" t="s">
        <v>18</v>
      </c>
      <c r="H36" s="58" t="s">
        <v>19</v>
      </c>
      <c r="I36" s="57" t="s">
        <v>4</v>
      </c>
      <c r="J36" s="58" t="s">
        <v>5</v>
      </c>
      <c r="K36" s="58" t="s">
        <v>11</v>
      </c>
      <c r="L36" s="58" t="s">
        <v>18</v>
      </c>
      <c r="M36" s="58" t="s">
        <v>19</v>
      </c>
      <c r="N36" s="57" t="s">
        <v>4</v>
      </c>
      <c r="O36" s="58" t="s">
        <v>5</v>
      </c>
      <c r="P36" s="58" t="s">
        <v>11</v>
      </c>
      <c r="Q36" s="58" t="s">
        <v>18</v>
      </c>
      <c r="R36" s="68" t="s">
        <v>12</v>
      </c>
      <c r="S36" s="57" t="s">
        <v>4</v>
      </c>
      <c r="T36" s="58" t="s">
        <v>5</v>
      </c>
      <c r="U36" s="58" t="s">
        <v>11</v>
      </c>
      <c r="V36" s="58" t="s">
        <v>19</v>
      </c>
      <c r="W36" s="68" t="s">
        <v>12</v>
      </c>
    </row>
    <row r="37" spans="1:42" hidden="1" x14ac:dyDescent="0.2">
      <c r="A37" s="22" t="s">
        <v>31</v>
      </c>
      <c r="B37" s="23" t="s">
        <v>9</v>
      </c>
      <c r="C37" s="24" t="s">
        <v>29</v>
      </c>
      <c r="D37" s="69"/>
      <c r="E37" s="70"/>
      <c r="F37" s="70" t="s">
        <v>17</v>
      </c>
      <c r="G37" s="70" t="s">
        <v>17</v>
      </c>
      <c r="H37" s="70" t="s">
        <v>17</v>
      </c>
      <c r="I37" s="69"/>
      <c r="J37" s="70"/>
      <c r="K37" s="70" t="s">
        <v>17</v>
      </c>
      <c r="L37" s="70" t="s">
        <v>17</v>
      </c>
      <c r="M37" s="70" t="s">
        <v>17</v>
      </c>
      <c r="N37" s="69" t="s">
        <v>17</v>
      </c>
      <c r="O37" s="70" t="s">
        <v>17</v>
      </c>
      <c r="P37" s="70" t="s">
        <v>17</v>
      </c>
      <c r="Q37" s="70" t="s">
        <v>17</v>
      </c>
      <c r="R37" s="70" t="s">
        <v>17</v>
      </c>
      <c r="S37" s="69"/>
      <c r="T37" s="70"/>
      <c r="U37" s="70" t="s">
        <v>17</v>
      </c>
      <c r="V37" s="70" t="s">
        <v>17</v>
      </c>
      <c r="W37" s="71" t="s">
        <v>17</v>
      </c>
    </row>
    <row r="38" spans="1:42" hidden="1" x14ac:dyDescent="0.2">
      <c r="A38" s="25" t="s">
        <v>7</v>
      </c>
      <c r="B38" s="21" t="s">
        <v>9</v>
      </c>
      <c r="C38" s="26" t="s">
        <v>24</v>
      </c>
      <c r="D38" s="13"/>
      <c r="E38" s="14"/>
      <c r="F38" s="15" t="s">
        <v>17</v>
      </c>
      <c r="G38" s="15">
        <f t="shared" ref="G38:G43" si="0">E38-E38*0.2</f>
        <v>0</v>
      </c>
      <c r="H38" s="16">
        <f t="shared" ref="H38:H43" si="1">E38-E38*0.4</f>
        <v>0</v>
      </c>
      <c r="I38" s="13"/>
      <c r="J38" s="14"/>
      <c r="K38" s="15" t="s">
        <v>17</v>
      </c>
      <c r="L38" s="15">
        <f t="shared" ref="L38:L43" si="2">J38-J38*0.2</f>
        <v>0</v>
      </c>
      <c r="M38" s="16">
        <f t="shared" ref="M38:M43" si="3">J38-J38*0.4</f>
        <v>0</v>
      </c>
      <c r="N38" s="13" t="s">
        <v>17</v>
      </c>
      <c r="O38" s="14" t="s">
        <v>17</v>
      </c>
      <c r="P38" s="14" t="s">
        <v>17</v>
      </c>
      <c r="Q38" s="14" t="s">
        <v>17</v>
      </c>
      <c r="R38" s="14" t="s">
        <v>17</v>
      </c>
      <c r="S38" s="13"/>
      <c r="T38" s="14"/>
      <c r="U38" s="15" t="s">
        <v>17</v>
      </c>
      <c r="V38" s="16">
        <f t="shared" ref="V38:V43" si="4">T38-T38*0.4</f>
        <v>0</v>
      </c>
      <c r="W38" s="17">
        <f t="shared" ref="W38:W43" si="5">T38-T38*0.3</f>
        <v>0</v>
      </c>
    </row>
    <row r="39" spans="1:42" hidden="1" x14ac:dyDescent="0.2">
      <c r="A39" s="72" t="s">
        <v>32</v>
      </c>
      <c r="B39" s="21" t="s">
        <v>9</v>
      </c>
      <c r="C39" s="73" t="s">
        <v>25</v>
      </c>
      <c r="D39" s="13"/>
      <c r="E39" s="14"/>
      <c r="F39" s="15">
        <f>E39-E39*0.2</f>
        <v>0</v>
      </c>
      <c r="G39" s="15">
        <f t="shared" si="0"/>
        <v>0</v>
      </c>
      <c r="H39" s="16">
        <f t="shared" si="1"/>
        <v>0</v>
      </c>
      <c r="I39" s="13"/>
      <c r="J39" s="14"/>
      <c r="K39" s="15">
        <f>J39-J39*0.2</f>
        <v>0</v>
      </c>
      <c r="L39" s="15">
        <f t="shared" si="2"/>
        <v>0</v>
      </c>
      <c r="M39" s="16">
        <f t="shared" si="3"/>
        <v>0</v>
      </c>
      <c r="N39" s="13" t="s">
        <v>17</v>
      </c>
      <c r="O39" s="14" t="s">
        <v>17</v>
      </c>
      <c r="P39" s="14" t="s">
        <v>17</v>
      </c>
      <c r="Q39" s="14" t="s">
        <v>17</v>
      </c>
      <c r="R39" s="14" t="s">
        <v>17</v>
      </c>
      <c r="S39" s="13"/>
      <c r="T39" s="14"/>
      <c r="U39" s="15">
        <f>T39-T39*0.2</f>
        <v>0</v>
      </c>
      <c r="V39" s="16">
        <f t="shared" si="4"/>
        <v>0</v>
      </c>
      <c r="W39" s="17">
        <f t="shared" si="5"/>
        <v>0</v>
      </c>
    </row>
    <row r="40" spans="1:42" hidden="1" x14ac:dyDescent="0.2">
      <c r="A40" s="72" t="s">
        <v>16</v>
      </c>
      <c r="B40" s="21" t="s">
        <v>9</v>
      </c>
      <c r="C40" s="73" t="s">
        <v>30</v>
      </c>
      <c r="D40" s="13"/>
      <c r="E40" s="14"/>
      <c r="F40" s="15">
        <f>E40-E40*0.2</f>
        <v>0</v>
      </c>
      <c r="G40" s="15">
        <f t="shared" si="0"/>
        <v>0</v>
      </c>
      <c r="H40" s="16">
        <f t="shared" si="1"/>
        <v>0</v>
      </c>
      <c r="I40" s="13"/>
      <c r="J40" s="14"/>
      <c r="K40" s="15">
        <f>J40-J40*0.2</f>
        <v>0</v>
      </c>
      <c r="L40" s="15">
        <f t="shared" si="2"/>
        <v>0</v>
      </c>
      <c r="M40" s="16">
        <f t="shared" si="3"/>
        <v>0</v>
      </c>
      <c r="N40" s="13" t="s">
        <v>17</v>
      </c>
      <c r="O40" s="14" t="s">
        <v>17</v>
      </c>
      <c r="P40" s="14" t="s">
        <v>17</v>
      </c>
      <c r="Q40" s="14" t="s">
        <v>17</v>
      </c>
      <c r="R40" s="14" t="s">
        <v>17</v>
      </c>
      <c r="S40" s="13"/>
      <c r="T40" s="14"/>
      <c r="U40" s="15">
        <f>T40-T40*0.2</f>
        <v>0</v>
      </c>
      <c r="V40" s="16">
        <f t="shared" si="4"/>
        <v>0</v>
      </c>
      <c r="W40" s="17">
        <f t="shared" si="5"/>
        <v>0</v>
      </c>
    </row>
    <row r="41" spans="1:42" s="3" customFormat="1" ht="12.75" hidden="1" x14ac:dyDescent="0.2">
      <c r="A41" s="25" t="s">
        <v>10</v>
      </c>
      <c r="B41" s="21" t="s">
        <v>6</v>
      </c>
      <c r="C41" s="26" t="s">
        <v>26</v>
      </c>
      <c r="D41" s="4"/>
      <c r="E41" s="5"/>
      <c r="F41" s="15">
        <f>E41-E41*0.2</f>
        <v>0</v>
      </c>
      <c r="G41" s="15">
        <f t="shared" si="0"/>
        <v>0</v>
      </c>
      <c r="H41" s="16">
        <f t="shared" si="1"/>
        <v>0</v>
      </c>
      <c r="I41" s="4"/>
      <c r="J41" s="5"/>
      <c r="K41" s="15">
        <f>J41-J41*0.2</f>
        <v>0</v>
      </c>
      <c r="L41" s="15">
        <f t="shared" si="2"/>
        <v>0</v>
      </c>
      <c r="M41" s="16">
        <f t="shared" si="3"/>
        <v>0</v>
      </c>
      <c r="N41" s="4" t="s">
        <v>17</v>
      </c>
      <c r="O41" s="5" t="s">
        <v>17</v>
      </c>
      <c r="P41" s="5" t="s">
        <v>17</v>
      </c>
      <c r="Q41" s="5" t="s">
        <v>17</v>
      </c>
      <c r="R41" s="5" t="s">
        <v>17</v>
      </c>
      <c r="S41" s="4"/>
      <c r="T41" s="5"/>
      <c r="U41" s="15">
        <f>T41-T41*0.2</f>
        <v>0</v>
      </c>
      <c r="V41" s="16">
        <f t="shared" si="4"/>
        <v>0</v>
      </c>
      <c r="W41" s="17">
        <f t="shared" si="5"/>
        <v>0</v>
      </c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</row>
    <row r="42" spans="1:42" s="3" customFormat="1" ht="25.5" hidden="1" x14ac:dyDescent="0.2">
      <c r="A42" s="25" t="s">
        <v>13</v>
      </c>
      <c r="B42" s="21" t="s">
        <v>21</v>
      </c>
      <c r="C42" s="26" t="s">
        <v>27</v>
      </c>
      <c r="D42" s="4"/>
      <c r="E42" s="5"/>
      <c r="F42" s="15">
        <f>E42-E42*0.2</f>
        <v>0</v>
      </c>
      <c r="G42" s="15">
        <f t="shared" si="0"/>
        <v>0</v>
      </c>
      <c r="H42" s="16">
        <f t="shared" si="1"/>
        <v>0</v>
      </c>
      <c r="I42" s="4"/>
      <c r="J42" s="5"/>
      <c r="K42" s="15">
        <f>J42-J42*0.2</f>
        <v>0</v>
      </c>
      <c r="L42" s="15">
        <f t="shared" si="2"/>
        <v>0</v>
      </c>
      <c r="M42" s="16">
        <f t="shared" si="3"/>
        <v>0</v>
      </c>
      <c r="N42" s="4" t="s">
        <v>17</v>
      </c>
      <c r="O42" s="5" t="s">
        <v>17</v>
      </c>
      <c r="P42" s="5" t="s">
        <v>17</v>
      </c>
      <c r="Q42" s="5" t="s">
        <v>17</v>
      </c>
      <c r="R42" s="5" t="s">
        <v>17</v>
      </c>
      <c r="S42" s="4"/>
      <c r="T42" s="5"/>
      <c r="U42" s="15">
        <f>T42-T42*0.2</f>
        <v>0</v>
      </c>
      <c r="V42" s="16">
        <f t="shared" si="4"/>
        <v>0</v>
      </c>
      <c r="W42" s="17">
        <f t="shared" si="5"/>
        <v>0</v>
      </c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</row>
    <row r="43" spans="1:42" s="3" customFormat="1" ht="15.75" hidden="1" customHeight="1" thickBot="1" x14ac:dyDescent="0.25">
      <c r="A43" s="27" t="s">
        <v>15</v>
      </c>
      <c r="B43" s="28" t="s">
        <v>14</v>
      </c>
      <c r="C43" s="29" t="s">
        <v>28</v>
      </c>
      <c r="D43" s="7"/>
      <c r="E43" s="8"/>
      <c r="F43" s="18">
        <f>E43-E43*0.2</f>
        <v>0</v>
      </c>
      <c r="G43" s="18">
        <f t="shared" si="0"/>
        <v>0</v>
      </c>
      <c r="H43" s="19">
        <f t="shared" si="1"/>
        <v>0</v>
      </c>
      <c r="I43" s="7"/>
      <c r="J43" s="8"/>
      <c r="K43" s="18">
        <f>J43-J43*0.2</f>
        <v>0</v>
      </c>
      <c r="L43" s="18">
        <f t="shared" si="2"/>
        <v>0</v>
      </c>
      <c r="M43" s="19">
        <f t="shared" si="3"/>
        <v>0</v>
      </c>
      <c r="N43" s="7" t="s">
        <v>17</v>
      </c>
      <c r="O43" s="8" t="s">
        <v>17</v>
      </c>
      <c r="P43" s="8" t="s">
        <v>17</v>
      </c>
      <c r="Q43" s="8" t="s">
        <v>17</v>
      </c>
      <c r="R43" s="8" t="s">
        <v>17</v>
      </c>
      <c r="S43" s="7"/>
      <c r="T43" s="8"/>
      <c r="U43" s="18">
        <f>T43-T43*0.2</f>
        <v>0</v>
      </c>
      <c r="V43" s="19">
        <f t="shared" si="4"/>
        <v>0</v>
      </c>
      <c r="W43" s="20">
        <f t="shared" si="5"/>
        <v>0</v>
      </c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</row>
    <row r="44" spans="1:42" hidden="1" x14ac:dyDescent="0.2">
      <c r="A44" s="10" t="s">
        <v>20</v>
      </c>
      <c r="B44" s="74"/>
      <c r="C44" s="74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spans="1:42" s="10" customFormat="1" ht="15" hidden="1" customHeight="1" x14ac:dyDescent="0.2">
      <c r="A45" s="12" t="s">
        <v>22</v>
      </c>
      <c r="B45" s="74"/>
      <c r="C45" s="74"/>
    </row>
    <row r="46" spans="1:42" hidden="1" x14ac:dyDescent="0.2">
      <c r="A46" s="62" t="s">
        <v>33</v>
      </c>
      <c r="N46" s="10"/>
      <c r="O46" s="10"/>
      <c r="P46" s="10"/>
      <c r="Q46" s="10"/>
      <c r="R46" s="10"/>
      <c r="S46" s="10"/>
      <c r="T46" s="10"/>
      <c r="U46" s="10"/>
      <c r="V46" s="10"/>
      <c r="W46" s="10"/>
    </row>
    <row r="47" spans="1:42" hidden="1" x14ac:dyDescent="0.2">
      <c r="N47" s="10"/>
      <c r="O47" s="10"/>
      <c r="P47" s="10"/>
      <c r="Q47" s="10"/>
      <c r="R47" s="10"/>
      <c r="S47" s="10"/>
      <c r="T47" s="10"/>
      <c r="U47" s="10"/>
      <c r="V47" s="10"/>
      <c r="W47" s="10"/>
    </row>
    <row r="48" spans="1:42" hidden="1" x14ac:dyDescent="0.2">
      <c r="N48" s="10"/>
      <c r="O48" s="10"/>
      <c r="P48" s="10"/>
      <c r="Q48" s="10"/>
      <c r="R48" s="10"/>
      <c r="S48" s="10"/>
      <c r="T48" s="10"/>
      <c r="U48" s="10"/>
      <c r="V48" s="10"/>
      <c r="W48" s="10"/>
    </row>
    <row r="49" spans="1:42" hidden="1" x14ac:dyDescent="0.2">
      <c r="N49" s="10"/>
      <c r="O49" s="10"/>
      <c r="P49" s="10"/>
      <c r="Q49" s="10"/>
      <c r="R49" s="10"/>
      <c r="S49" s="10"/>
      <c r="T49" s="10"/>
      <c r="U49" s="10"/>
      <c r="V49" s="10"/>
      <c r="W49" s="10"/>
    </row>
    <row r="50" spans="1:42" hidden="1" x14ac:dyDescent="0.2">
      <c r="N50" s="10"/>
      <c r="O50" s="10"/>
      <c r="P50" s="10"/>
      <c r="Q50" s="10"/>
      <c r="R50" s="10"/>
      <c r="S50" s="10"/>
      <c r="T50" s="10"/>
      <c r="U50" s="10"/>
      <c r="V50" s="10"/>
      <c r="W50" s="10"/>
    </row>
    <row r="51" spans="1:42" ht="15" thickBot="1" x14ac:dyDescent="0.25"/>
    <row r="52" spans="1:42" s="3" customFormat="1" ht="13.5" thickBot="1" x14ac:dyDescent="0.25">
      <c r="A52" s="141" t="s">
        <v>8</v>
      </c>
      <c r="B52" s="142"/>
      <c r="C52" s="143"/>
      <c r="D52" s="131" t="s">
        <v>62</v>
      </c>
      <c r="E52" s="132"/>
      <c r="F52" s="132"/>
      <c r="G52" s="132"/>
      <c r="H52" s="132"/>
      <c r="I52" s="131" t="s">
        <v>63</v>
      </c>
      <c r="J52" s="132"/>
      <c r="K52" s="132"/>
      <c r="L52" s="132"/>
      <c r="M52" s="132"/>
      <c r="N52" s="131" t="s">
        <v>71</v>
      </c>
      <c r="O52" s="132"/>
      <c r="P52" s="132"/>
      <c r="Q52" s="132"/>
      <c r="R52" s="132"/>
      <c r="S52" s="131" t="s">
        <v>64</v>
      </c>
      <c r="T52" s="132"/>
      <c r="U52" s="132"/>
      <c r="V52" s="132"/>
      <c r="W52" s="140"/>
      <c r="X52" s="145" t="s">
        <v>65</v>
      </c>
      <c r="Y52" s="116"/>
      <c r="Z52" s="116"/>
      <c r="AA52" s="116"/>
      <c r="AB52" s="117"/>
      <c r="AC52" s="145" t="s">
        <v>66</v>
      </c>
      <c r="AD52" s="116"/>
      <c r="AE52" s="116"/>
      <c r="AF52" s="116"/>
      <c r="AG52" s="117"/>
    </row>
    <row r="53" spans="1:42" s="3" customFormat="1" ht="15.75" customHeight="1" thickBot="1" x14ac:dyDescent="0.25">
      <c r="A53" s="129" t="s">
        <v>0</v>
      </c>
      <c r="B53" s="130"/>
      <c r="C53" s="130"/>
      <c r="D53" s="133" t="s">
        <v>69</v>
      </c>
      <c r="E53" s="134"/>
      <c r="F53" s="134"/>
      <c r="G53" s="134"/>
      <c r="H53" s="134"/>
      <c r="I53" s="133" t="s">
        <v>69</v>
      </c>
      <c r="J53" s="134"/>
      <c r="K53" s="134"/>
      <c r="L53" s="134"/>
      <c r="M53" s="134"/>
      <c r="N53" s="133" t="s">
        <v>69</v>
      </c>
      <c r="O53" s="134"/>
      <c r="P53" s="134"/>
      <c r="Q53" s="134"/>
      <c r="R53" s="134"/>
      <c r="S53" s="133" t="s">
        <v>69</v>
      </c>
      <c r="T53" s="134"/>
      <c r="U53" s="134"/>
      <c r="V53" s="134"/>
      <c r="W53" s="134"/>
      <c r="X53" s="133" t="s">
        <v>69</v>
      </c>
      <c r="Y53" s="134"/>
      <c r="Z53" s="134"/>
      <c r="AA53" s="134"/>
      <c r="AB53" s="134"/>
      <c r="AC53" s="133" t="s">
        <v>69</v>
      </c>
      <c r="AD53" s="134"/>
      <c r="AE53" s="134"/>
      <c r="AF53" s="134"/>
      <c r="AG53" s="134"/>
    </row>
    <row r="54" spans="1:42" s="3" customFormat="1" ht="93.75" customHeight="1" thickBot="1" x14ac:dyDescent="0.25">
      <c r="A54" s="54" t="s">
        <v>1</v>
      </c>
      <c r="B54" s="55" t="s">
        <v>2</v>
      </c>
      <c r="C54" s="56" t="s">
        <v>3</v>
      </c>
      <c r="D54" s="57" t="s">
        <v>4</v>
      </c>
      <c r="E54" s="58" t="s">
        <v>5</v>
      </c>
      <c r="F54" s="58" t="s">
        <v>11</v>
      </c>
      <c r="G54" s="58" t="s">
        <v>60</v>
      </c>
      <c r="H54" s="58" t="s">
        <v>61</v>
      </c>
      <c r="I54" s="57" t="s">
        <v>4</v>
      </c>
      <c r="J54" s="58" t="s">
        <v>5</v>
      </c>
      <c r="K54" s="58" t="s">
        <v>11</v>
      </c>
      <c r="L54" s="58" t="s">
        <v>60</v>
      </c>
      <c r="M54" s="58" t="s">
        <v>61</v>
      </c>
      <c r="N54" s="57" t="s">
        <v>4</v>
      </c>
      <c r="O54" s="58" t="s">
        <v>5</v>
      </c>
      <c r="P54" s="58" t="s">
        <v>11</v>
      </c>
      <c r="Q54" s="58" t="s">
        <v>60</v>
      </c>
      <c r="R54" s="58" t="s">
        <v>61</v>
      </c>
      <c r="S54" s="57" t="s">
        <v>4</v>
      </c>
      <c r="T54" s="58" t="s">
        <v>5</v>
      </c>
      <c r="U54" s="58" t="s">
        <v>11</v>
      </c>
      <c r="V54" s="58" t="s">
        <v>60</v>
      </c>
      <c r="W54" s="58" t="s">
        <v>61</v>
      </c>
      <c r="X54" s="57" t="s">
        <v>4</v>
      </c>
      <c r="Y54" s="58" t="s">
        <v>5</v>
      </c>
      <c r="Z54" s="58" t="s">
        <v>11</v>
      </c>
      <c r="AA54" s="58" t="s">
        <v>60</v>
      </c>
      <c r="AB54" s="58" t="s">
        <v>61</v>
      </c>
      <c r="AC54" s="57" t="s">
        <v>4</v>
      </c>
      <c r="AD54" s="58" t="s">
        <v>5</v>
      </c>
      <c r="AE54" s="58" t="s">
        <v>11</v>
      </c>
      <c r="AF54" s="58" t="s">
        <v>60</v>
      </c>
      <c r="AG54" s="58" t="s">
        <v>61</v>
      </c>
    </row>
    <row r="55" spans="1:42" s="3" customFormat="1" ht="12" customHeight="1" x14ac:dyDescent="0.2">
      <c r="A55" s="35" t="s">
        <v>47</v>
      </c>
      <c r="B55" s="36" t="s">
        <v>38</v>
      </c>
      <c r="C55" s="43" t="s">
        <v>43</v>
      </c>
      <c r="D55" s="39">
        <v>2610</v>
      </c>
      <c r="E55" s="33">
        <v>1740</v>
      </c>
      <c r="F55" s="40">
        <v>870</v>
      </c>
      <c r="G55" s="40">
        <v>1740</v>
      </c>
      <c r="H55" s="34">
        <v>870</v>
      </c>
      <c r="I55" s="39">
        <v>2741</v>
      </c>
      <c r="J55" s="33">
        <v>1827</v>
      </c>
      <c r="K55" s="40">
        <v>914</v>
      </c>
      <c r="L55" s="40">
        <v>1827</v>
      </c>
      <c r="M55" s="34">
        <v>914</v>
      </c>
      <c r="N55" s="39">
        <v>0</v>
      </c>
      <c r="O55" s="33">
        <v>0</v>
      </c>
      <c r="P55" s="40">
        <v>0</v>
      </c>
      <c r="Q55" s="40">
        <v>0</v>
      </c>
      <c r="R55" s="34">
        <v>0</v>
      </c>
      <c r="S55" s="39">
        <v>3719</v>
      </c>
      <c r="T55" s="33">
        <v>2480</v>
      </c>
      <c r="U55" s="40">
        <v>1240</v>
      </c>
      <c r="V55" s="40">
        <v>2480</v>
      </c>
      <c r="W55" s="34">
        <v>1240</v>
      </c>
      <c r="X55" s="39">
        <v>3002</v>
      </c>
      <c r="Y55" s="33">
        <v>2001</v>
      </c>
      <c r="Z55" s="40">
        <v>1001</v>
      </c>
      <c r="AA55" s="40">
        <v>2001</v>
      </c>
      <c r="AB55" s="34">
        <v>1001</v>
      </c>
      <c r="AC55" s="39">
        <v>2610</v>
      </c>
      <c r="AD55" s="33">
        <v>1740</v>
      </c>
      <c r="AE55" s="40">
        <v>870</v>
      </c>
      <c r="AF55" s="40">
        <v>1740</v>
      </c>
      <c r="AG55" s="34">
        <v>870</v>
      </c>
    </row>
    <row r="56" spans="1:42" s="3" customFormat="1" ht="12" customHeight="1" x14ac:dyDescent="0.2">
      <c r="A56" s="35" t="s">
        <v>55</v>
      </c>
      <c r="B56" s="36" t="s">
        <v>38</v>
      </c>
      <c r="C56" s="44" t="s">
        <v>44</v>
      </c>
      <c r="D56" s="4">
        <v>2741</v>
      </c>
      <c r="E56" s="5">
        <v>1827</v>
      </c>
      <c r="F56" s="6">
        <v>914</v>
      </c>
      <c r="G56" s="37">
        <v>1827</v>
      </c>
      <c r="H56" s="38">
        <v>914</v>
      </c>
      <c r="I56" s="4">
        <v>2871</v>
      </c>
      <c r="J56" s="5">
        <v>1914</v>
      </c>
      <c r="K56" s="6">
        <v>957</v>
      </c>
      <c r="L56" s="37">
        <v>1914</v>
      </c>
      <c r="M56" s="38">
        <v>957</v>
      </c>
      <c r="N56" s="4">
        <v>0</v>
      </c>
      <c r="O56" s="5">
        <v>0</v>
      </c>
      <c r="P56" s="6">
        <v>0</v>
      </c>
      <c r="Q56" s="37">
        <v>0</v>
      </c>
      <c r="R56" s="38">
        <v>0</v>
      </c>
      <c r="S56" s="4">
        <v>4176</v>
      </c>
      <c r="T56" s="5">
        <v>2784</v>
      </c>
      <c r="U56" s="6">
        <v>1392</v>
      </c>
      <c r="V56" s="37">
        <v>2784</v>
      </c>
      <c r="W56" s="38">
        <v>1392</v>
      </c>
      <c r="X56" s="4">
        <v>3132</v>
      </c>
      <c r="Y56" s="5">
        <v>2088</v>
      </c>
      <c r="Z56" s="6">
        <v>1044</v>
      </c>
      <c r="AA56" s="37">
        <v>2088</v>
      </c>
      <c r="AB56" s="38">
        <v>1044</v>
      </c>
      <c r="AC56" s="4">
        <v>2741</v>
      </c>
      <c r="AD56" s="5">
        <v>1827</v>
      </c>
      <c r="AE56" s="6">
        <v>914</v>
      </c>
      <c r="AF56" s="37">
        <v>1827</v>
      </c>
      <c r="AG56" s="38">
        <v>914</v>
      </c>
    </row>
    <row r="57" spans="1:42" ht="12" customHeight="1" x14ac:dyDescent="0.2">
      <c r="A57" s="35" t="s">
        <v>56</v>
      </c>
      <c r="B57" s="36" t="s">
        <v>38</v>
      </c>
      <c r="C57" s="44" t="s">
        <v>45</v>
      </c>
      <c r="D57" s="59">
        <v>2806</v>
      </c>
      <c r="E57" s="60">
        <v>1871</v>
      </c>
      <c r="F57" s="60">
        <v>935</v>
      </c>
      <c r="G57" s="37">
        <v>1871</v>
      </c>
      <c r="H57" s="38">
        <v>935</v>
      </c>
      <c r="I57" s="59">
        <v>2936</v>
      </c>
      <c r="J57" s="60">
        <v>1958</v>
      </c>
      <c r="K57" s="60">
        <v>979</v>
      </c>
      <c r="L57" s="37">
        <v>1958</v>
      </c>
      <c r="M57" s="38">
        <v>979</v>
      </c>
      <c r="N57" s="59">
        <v>0</v>
      </c>
      <c r="O57" s="60">
        <v>0</v>
      </c>
      <c r="P57" s="60">
        <v>0</v>
      </c>
      <c r="Q57" s="37">
        <v>0</v>
      </c>
      <c r="R57" s="38">
        <v>0</v>
      </c>
      <c r="S57" s="59">
        <v>4372</v>
      </c>
      <c r="T57" s="60">
        <v>2915</v>
      </c>
      <c r="U57" s="60">
        <v>1457</v>
      </c>
      <c r="V57" s="37">
        <v>2915</v>
      </c>
      <c r="W57" s="38">
        <v>1457</v>
      </c>
      <c r="X57" s="59">
        <v>3263</v>
      </c>
      <c r="Y57" s="60">
        <v>2175</v>
      </c>
      <c r="Z57" s="60">
        <v>1088</v>
      </c>
      <c r="AA57" s="37">
        <v>2175</v>
      </c>
      <c r="AB57" s="38">
        <v>1088</v>
      </c>
      <c r="AC57" s="59">
        <v>2806</v>
      </c>
      <c r="AD57" s="60">
        <v>1871</v>
      </c>
      <c r="AE57" s="60">
        <v>935</v>
      </c>
      <c r="AF57" s="37">
        <v>1871</v>
      </c>
      <c r="AG57" s="38">
        <v>935</v>
      </c>
      <c r="AH57" s="1"/>
      <c r="AI57" s="1"/>
      <c r="AJ57" s="1"/>
      <c r="AK57" s="1"/>
      <c r="AL57" s="1"/>
      <c r="AM57" s="1"/>
      <c r="AN57" s="1"/>
      <c r="AO57" s="1"/>
      <c r="AP57" s="1"/>
    </row>
    <row r="58" spans="1:42" ht="12" customHeight="1" x14ac:dyDescent="0.2">
      <c r="A58" s="35" t="s">
        <v>48</v>
      </c>
      <c r="B58" s="36" t="s">
        <v>38</v>
      </c>
      <c r="C58" s="44" t="s">
        <v>46</v>
      </c>
      <c r="D58" s="4">
        <v>2871</v>
      </c>
      <c r="E58" s="5">
        <v>1914</v>
      </c>
      <c r="F58" s="6">
        <v>957</v>
      </c>
      <c r="G58" s="37">
        <v>1914</v>
      </c>
      <c r="H58" s="38">
        <v>957</v>
      </c>
      <c r="I58" s="4">
        <v>3132</v>
      </c>
      <c r="J58" s="5">
        <v>2088</v>
      </c>
      <c r="K58" s="6">
        <v>1044</v>
      </c>
      <c r="L58" s="37">
        <v>2088</v>
      </c>
      <c r="M58" s="38">
        <v>1044</v>
      </c>
      <c r="N58" s="4">
        <v>0</v>
      </c>
      <c r="O58" s="5">
        <v>0</v>
      </c>
      <c r="P58" s="6">
        <v>0</v>
      </c>
      <c r="Q58" s="37">
        <v>0</v>
      </c>
      <c r="R58" s="38">
        <v>0</v>
      </c>
      <c r="S58" s="4">
        <v>4437</v>
      </c>
      <c r="T58" s="5">
        <v>2958</v>
      </c>
      <c r="U58" s="6">
        <v>1479</v>
      </c>
      <c r="V58" s="37">
        <v>2958</v>
      </c>
      <c r="W58" s="38">
        <v>1479</v>
      </c>
      <c r="X58" s="4">
        <v>3328</v>
      </c>
      <c r="Y58" s="5">
        <v>2219</v>
      </c>
      <c r="Z58" s="6">
        <v>1109</v>
      </c>
      <c r="AA58" s="37">
        <v>2219</v>
      </c>
      <c r="AB58" s="38">
        <v>1109</v>
      </c>
      <c r="AC58" s="4">
        <v>2871</v>
      </c>
      <c r="AD58" s="5">
        <v>1914</v>
      </c>
      <c r="AE58" s="6">
        <v>957</v>
      </c>
      <c r="AF58" s="37">
        <v>1914</v>
      </c>
      <c r="AG58" s="38">
        <v>957</v>
      </c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12" customHeight="1" x14ac:dyDescent="0.2">
      <c r="A59" s="61" t="s">
        <v>49</v>
      </c>
      <c r="B59" s="36" t="s">
        <v>9</v>
      </c>
      <c r="C59" s="44" t="s">
        <v>40</v>
      </c>
      <c r="D59" s="4">
        <v>3263</v>
      </c>
      <c r="E59" s="5">
        <v>2175</v>
      </c>
      <c r="F59" s="6">
        <v>1088</v>
      </c>
      <c r="G59" s="37">
        <v>2175</v>
      </c>
      <c r="H59" s="38">
        <v>1088</v>
      </c>
      <c r="I59" s="4">
        <v>3458</v>
      </c>
      <c r="J59" s="5">
        <v>2306</v>
      </c>
      <c r="K59" s="6">
        <v>1153</v>
      </c>
      <c r="L59" s="37">
        <v>2306</v>
      </c>
      <c r="M59" s="38">
        <v>1153</v>
      </c>
      <c r="N59" s="4">
        <v>0</v>
      </c>
      <c r="O59" s="5">
        <v>0</v>
      </c>
      <c r="P59" s="6">
        <v>0</v>
      </c>
      <c r="Q59" s="37">
        <v>0</v>
      </c>
      <c r="R59" s="38">
        <v>0</v>
      </c>
      <c r="S59" s="4">
        <v>4763</v>
      </c>
      <c r="T59" s="5">
        <v>3176</v>
      </c>
      <c r="U59" s="6">
        <v>1588</v>
      </c>
      <c r="V59" s="37">
        <v>3176</v>
      </c>
      <c r="W59" s="38">
        <v>1588</v>
      </c>
      <c r="X59" s="4">
        <v>3719</v>
      </c>
      <c r="Y59" s="5">
        <v>2480</v>
      </c>
      <c r="Z59" s="6">
        <v>1240</v>
      </c>
      <c r="AA59" s="37">
        <v>2480</v>
      </c>
      <c r="AB59" s="38">
        <v>1240</v>
      </c>
      <c r="AC59" s="4">
        <v>3263</v>
      </c>
      <c r="AD59" s="5">
        <v>2175</v>
      </c>
      <c r="AE59" s="6">
        <v>1088</v>
      </c>
      <c r="AF59" s="37">
        <v>2175</v>
      </c>
      <c r="AG59" s="38">
        <v>1088</v>
      </c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12" customHeight="1" x14ac:dyDescent="0.2">
      <c r="A60" s="61" t="s">
        <v>57</v>
      </c>
      <c r="B60" s="31" t="s">
        <v>6</v>
      </c>
      <c r="C60" s="44" t="s">
        <v>41</v>
      </c>
      <c r="D60" s="4">
        <v>3589</v>
      </c>
      <c r="E60" s="5">
        <v>2393</v>
      </c>
      <c r="F60" s="6">
        <v>1196</v>
      </c>
      <c r="G60" s="37">
        <v>2393</v>
      </c>
      <c r="H60" s="38">
        <v>1196</v>
      </c>
      <c r="I60" s="4">
        <v>3785</v>
      </c>
      <c r="J60" s="5">
        <v>2523</v>
      </c>
      <c r="K60" s="6">
        <v>1262</v>
      </c>
      <c r="L60" s="37">
        <v>2523</v>
      </c>
      <c r="M60" s="38">
        <v>1262</v>
      </c>
      <c r="N60" s="4">
        <v>0</v>
      </c>
      <c r="O60" s="5">
        <v>0</v>
      </c>
      <c r="P60" s="6">
        <v>0</v>
      </c>
      <c r="Q60" s="37">
        <v>0</v>
      </c>
      <c r="R60" s="38">
        <v>0</v>
      </c>
      <c r="S60" s="4">
        <v>5351</v>
      </c>
      <c r="T60" s="5">
        <v>3567</v>
      </c>
      <c r="U60" s="6">
        <v>1784</v>
      </c>
      <c r="V60" s="37">
        <v>3567</v>
      </c>
      <c r="W60" s="38">
        <v>1784</v>
      </c>
      <c r="X60" s="4">
        <v>4176</v>
      </c>
      <c r="Y60" s="5">
        <v>2784</v>
      </c>
      <c r="Z60" s="6">
        <v>1392</v>
      </c>
      <c r="AA60" s="37">
        <v>2784</v>
      </c>
      <c r="AB60" s="38">
        <v>1392</v>
      </c>
      <c r="AC60" s="4">
        <v>3589</v>
      </c>
      <c r="AD60" s="5">
        <v>2393</v>
      </c>
      <c r="AE60" s="6">
        <v>1196</v>
      </c>
      <c r="AF60" s="37">
        <v>2393</v>
      </c>
      <c r="AG60" s="38">
        <v>1196</v>
      </c>
      <c r="AH60" s="1"/>
      <c r="AI60" s="1"/>
      <c r="AJ60" s="1"/>
      <c r="AK60" s="1"/>
      <c r="AL60" s="1"/>
      <c r="AM60" s="1"/>
      <c r="AN60" s="1"/>
      <c r="AO60" s="1"/>
      <c r="AP60" s="1"/>
    </row>
    <row r="61" spans="1:42" s="3" customFormat="1" ht="12" customHeight="1" x14ac:dyDescent="0.2">
      <c r="A61" s="61" t="s">
        <v>50</v>
      </c>
      <c r="B61" s="31" t="s">
        <v>6</v>
      </c>
      <c r="C61" s="44" t="s">
        <v>67</v>
      </c>
      <c r="D61" s="4">
        <v>4176</v>
      </c>
      <c r="E61" s="5">
        <v>2784</v>
      </c>
      <c r="F61" s="6">
        <v>1392</v>
      </c>
      <c r="G61" s="37">
        <v>2784</v>
      </c>
      <c r="H61" s="38">
        <v>1392</v>
      </c>
      <c r="I61" s="4">
        <v>4307</v>
      </c>
      <c r="J61" s="5">
        <v>2871</v>
      </c>
      <c r="K61" s="6">
        <v>1436</v>
      </c>
      <c r="L61" s="37">
        <v>2871</v>
      </c>
      <c r="M61" s="38">
        <v>1436</v>
      </c>
      <c r="N61" s="4">
        <v>0</v>
      </c>
      <c r="O61" s="5">
        <v>0</v>
      </c>
      <c r="P61" s="6">
        <v>0</v>
      </c>
      <c r="Q61" s="37">
        <v>0</v>
      </c>
      <c r="R61" s="38">
        <v>0</v>
      </c>
      <c r="S61" s="4">
        <v>5873</v>
      </c>
      <c r="T61" s="5">
        <v>3915</v>
      </c>
      <c r="U61" s="6">
        <v>1958</v>
      </c>
      <c r="V61" s="37">
        <v>3915</v>
      </c>
      <c r="W61" s="38">
        <v>1958</v>
      </c>
      <c r="X61" s="4">
        <v>4437</v>
      </c>
      <c r="Y61" s="5">
        <v>2958</v>
      </c>
      <c r="Z61" s="6">
        <v>1479</v>
      </c>
      <c r="AA61" s="37">
        <v>2958</v>
      </c>
      <c r="AB61" s="38">
        <v>1479</v>
      </c>
      <c r="AC61" s="4">
        <v>4176</v>
      </c>
      <c r="AD61" s="5">
        <v>2784</v>
      </c>
      <c r="AE61" s="6">
        <v>1392</v>
      </c>
      <c r="AF61" s="37">
        <v>2784</v>
      </c>
      <c r="AG61" s="38">
        <v>1392</v>
      </c>
    </row>
    <row r="62" spans="1:42" s="3" customFormat="1" ht="12" customHeight="1" thickBot="1" x14ac:dyDescent="0.25">
      <c r="A62" s="30" t="s">
        <v>51</v>
      </c>
      <c r="B62" s="32" t="s">
        <v>14</v>
      </c>
      <c r="C62" s="45" t="s">
        <v>42</v>
      </c>
      <c r="D62" s="7">
        <v>6003</v>
      </c>
      <c r="E62" s="8">
        <v>4002</v>
      </c>
      <c r="F62" s="9">
        <v>2001</v>
      </c>
      <c r="G62" s="41">
        <v>4002</v>
      </c>
      <c r="H62" s="42">
        <v>2001</v>
      </c>
      <c r="I62" s="7">
        <v>6590</v>
      </c>
      <c r="J62" s="8">
        <v>4394</v>
      </c>
      <c r="K62" s="9">
        <v>2197</v>
      </c>
      <c r="L62" s="41">
        <v>4394</v>
      </c>
      <c r="M62" s="42">
        <v>2197</v>
      </c>
      <c r="N62" s="7">
        <v>0</v>
      </c>
      <c r="O62" s="8">
        <v>0</v>
      </c>
      <c r="P62" s="9">
        <v>0</v>
      </c>
      <c r="Q62" s="41">
        <v>0</v>
      </c>
      <c r="R62" s="42">
        <v>0</v>
      </c>
      <c r="S62" s="7">
        <v>7112</v>
      </c>
      <c r="T62" s="8">
        <v>4742</v>
      </c>
      <c r="U62" s="9">
        <v>2371</v>
      </c>
      <c r="V62" s="41">
        <v>4742</v>
      </c>
      <c r="W62" s="42">
        <v>2371</v>
      </c>
      <c r="X62" s="7">
        <v>6460</v>
      </c>
      <c r="Y62" s="8">
        <v>4307</v>
      </c>
      <c r="Z62" s="9">
        <v>2153</v>
      </c>
      <c r="AA62" s="41">
        <v>4307</v>
      </c>
      <c r="AB62" s="42">
        <v>2153</v>
      </c>
      <c r="AC62" s="7">
        <v>6003</v>
      </c>
      <c r="AD62" s="8">
        <v>4002</v>
      </c>
      <c r="AE62" s="9">
        <v>2001</v>
      </c>
      <c r="AF62" s="41">
        <v>4002</v>
      </c>
      <c r="AG62" s="42">
        <v>2001</v>
      </c>
    </row>
    <row r="63" spans="1:42" s="10" customFormat="1" ht="10.5" customHeight="1" x14ac:dyDescent="0.2">
      <c r="A63" s="128" t="s">
        <v>54</v>
      </c>
      <c r="B63" s="128"/>
      <c r="C63" s="128"/>
      <c r="D63" s="135" t="s">
        <v>52</v>
      </c>
      <c r="E63" s="136"/>
      <c r="F63" s="136"/>
      <c r="G63" s="136"/>
      <c r="H63" s="136"/>
    </row>
    <row r="64" spans="1:42" s="10" customFormat="1" ht="17.25" customHeight="1" x14ac:dyDescent="0.2">
      <c r="A64" s="81"/>
      <c r="B64" s="81"/>
      <c r="C64" s="81"/>
      <c r="D64" s="77"/>
      <c r="E64" s="78"/>
      <c r="F64" s="78"/>
      <c r="G64" s="78"/>
      <c r="H64" s="78"/>
    </row>
    <row r="65" spans="1:42" s="11" customFormat="1" ht="30" customHeight="1" x14ac:dyDescent="0.2">
      <c r="A65" s="127" t="s">
        <v>58</v>
      </c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3"/>
      <c r="AP65" s="63"/>
    </row>
    <row r="66" spans="1:42" s="3" customFormat="1" x14ac:dyDescent="0.2">
      <c r="A66" s="126" t="s">
        <v>59</v>
      </c>
      <c r="B66" s="126"/>
      <c r="C66" s="126"/>
      <c r="D66" s="126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</row>
    <row r="70" spans="1:42" ht="15" x14ac:dyDescent="0.25">
      <c r="B70" s="75"/>
      <c r="C70" s="75"/>
      <c r="D70" s="46"/>
      <c r="E70" s="46"/>
      <c r="F70" s="46"/>
      <c r="G70" s="76"/>
      <c r="H70" s="46"/>
      <c r="I70" s="46"/>
      <c r="J70" s="46"/>
      <c r="K70" s="46"/>
    </row>
    <row r="71" spans="1:42" ht="15" x14ac:dyDescent="0.25">
      <c r="B71" s="75"/>
      <c r="C71" s="75"/>
      <c r="D71" s="75"/>
      <c r="E71" s="75"/>
      <c r="F71" s="75"/>
      <c r="G71" s="75"/>
      <c r="H71" s="75"/>
      <c r="I71" s="75"/>
      <c r="J71" s="75"/>
      <c r="K71" s="46"/>
    </row>
    <row r="72" spans="1:42" ht="15" x14ac:dyDescent="0.25">
      <c r="B72" s="75"/>
      <c r="C72" s="75"/>
      <c r="D72" s="75"/>
      <c r="E72" s="75"/>
      <c r="F72" s="75"/>
      <c r="G72" s="75"/>
      <c r="H72" s="75"/>
      <c r="I72" s="75"/>
      <c r="J72" s="75"/>
      <c r="K72" s="46"/>
    </row>
    <row r="73" spans="1:42" ht="15" x14ac:dyDescent="0.25">
      <c r="B73" s="75"/>
      <c r="C73" s="75"/>
      <c r="D73" s="75"/>
      <c r="E73" s="75"/>
      <c r="F73" s="75"/>
      <c r="G73" s="75"/>
      <c r="H73" s="75"/>
      <c r="I73" s="75"/>
      <c r="J73" s="75"/>
      <c r="K73" s="46"/>
    </row>
  </sheetData>
  <mergeCells count="62">
    <mergeCell ref="AC53:AG53"/>
    <mergeCell ref="D63:H63"/>
    <mergeCell ref="S52:W52"/>
    <mergeCell ref="X52:AB52"/>
    <mergeCell ref="AC52:AG52"/>
    <mergeCell ref="A53:C53"/>
    <mergeCell ref="D53:H53"/>
    <mergeCell ref="I53:M53"/>
    <mergeCell ref="N53:R53"/>
    <mergeCell ref="S53:W53"/>
    <mergeCell ref="X53:AB53"/>
    <mergeCell ref="X18:AB18"/>
    <mergeCell ref="X19:AB19"/>
    <mergeCell ref="AC18:AG18"/>
    <mergeCell ref="AC19:AG19"/>
    <mergeCell ref="A52:C52"/>
    <mergeCell ref="D52:H52"/>
    <mergeCell ref="I52:M52"/>
    <mergeCell ref="N52:R52"/>
    <mergeCell ref="I34:M34"/>
    <mergeCell ref="A19:C19"/>
    <mergeCell ref="S18:W18"/>
    <mergeCell ref="S19:W19"/>
    <mergeCell ref="N19:R19"/>
    <mergeCell ref="D35:H35"/>
    <mergeCell ref="A34:C34"/>
    <mergeCell ref="D29:H29"/>
    <mergeCell ref="I35:M35"/>
    <mergeCell ref="N35:R35"/>
    <mergeCell ref="S35:W35"/>
    <mergeCell ref="S34:W34"/>
    <mergeCell ref="A18:C18"/>
    <mergeCell ref="I18:M18"/>
    <mergeCell ref="N18:R18"/>
    <mergeCell ref="A32:D32"/>
    <mergeCell ref="A31:R31"/>
    <mergeCell ref="A66:D66"/>
    <mergeCell ref="A65:R65"/>
    <mergeCell ref="A29:C29"/>
    <mergeCell ref="A63:C63"/>
    <mergeCell ref="A35:C35"/>
    <mergeCell ref="D18:H18"/>
    <mergeCell ref="I19:M19"/>
    <mergeCell ref="D19:H19"/>
    <mergeCell ref="D34:H34"/>
    <mergeCell ref="N34:R34"/>
    <mergeCell ref="A4:C4"/>
    <mergeCell ref="D4:H4"/>
    <mergeCell ref="I4:M4"/>
    <mergeCell ref="N4:R4"/>
    <mergeCell ref="S4:W4"/>
    <mergeCell ref="X4:AB4"/>
    <mergeCell ref="A10:C10"/>
    <mergeCell ref="A12:M14"/>
    <mergeCell ref="AC4:AG4"/>
    <mergeCell ref="A5:C5"/>
    <mergeCell ref="D5:H5"/>
    <mergeCell ref="I5:M5"/>
    <mergeCell ref="N5:R5"/>
    <mergeCell ref="S5:W5"/>
    <mergeCell ref="X5:AB5"/>
    <mergeCell ref="AC5:AG5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Горный воздух_2020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 Melnikov</dc:creator>
  <cp:lastModifiedBy>Матвеева</cp:lastModifiedBy>
  <cp:lastPrinted>2015-10-19T07:12:17Z</cp:lastPrinted>
  <dcterms:created xsi:type="dcterms:W3CDTF">2012-10-09T09:07:26Z</dcterms:created>
  <dcterms:modified xsi:type="dcterms:W3CDTF">2022-03-23T02:47:19Z</dcterms:modified>
</cp:coreProperties>
</file>